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5D4825B8-B0DB-4502-86BD-8B0F3E5A2DEA}" xr6:coauthVersionLast="45" xr6:coauthVersionMax="45" xr10:uidLastSave="{00000000-0000-0000-0000-000000000000}"/>
  <bookViews>
    <workbookView xWindow="28680" yWindow="-120" windowWidth="29040" windowHeight="18240" xr2:uid="{00000000-000D-0000-FFFF-FFFF00000000}"/>
  </bookViews>
  <sheets>
    <sheet name="EMÄTILAT längelmäki" sheetId="1" r:id="rId1"/>
  </sheets>
  <definedNames>
    <definedName name="_FilterDatabase" localSheetId="0" hidden="1">'EMÄTILAT längelmäki'!$A$1:$Q$3028</definedName>
    <definedName name="_xlnm._FilterDatabase" localSheetId="0" hidden="1">'EMÄTILAT längelmäki'!$A$1:$R$113</definedName>
    <definedName name="_xlnm.Print_Area" localSheetId="0">'EMÄTILAT längelmäki'!$A$1:$Q$3028</definedName>
    <definedName name="_xlnm.Print_Titles" localSheetId="0">'EMÄTILAT längelmäki'!$1:$1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51" i="1" l="1"/>
  <c r="I2988" i="1" l="1"/>
  <c r="J2988" i="1"/>
  <c r="M2984" i="1"/>
  <c r="M2478" i="1"/>
  <c r="J2478" i="1"/>
  <c r="I2478" i="1"/>
  <c r="L2228" i="1" l="1"/>
  <c r="N2228" i="1" s="1"/>
  <c r="J1915" i="1" l="1"/>
  <c r="I1915" i="1"/>
  <c r="J1907" i="1"/>
  <c r="I1907" i="1"/>
  <c r="M716" i="1"/>
  <c r="L2464" i="1" l="1"/>
  <c r="J199" i="1" l="1"/>
  <c r="I199" i="1"/>
  <c r="L203" i="1"/>
  <c r="N203" i="1" s="1"/>
  <c r="J1242" i="1" l="1"/>
  <c r="I1242" i="1"/>
  <c r="L1250" i="1"/>
  <c r="N1250" i="1" s="1"/>
  <c r="J1174" i="1" l="1"/>
  <c r="I1174" i="1"/>
  <c r="L1184" i="1"/>
  <c r="N1184" i="1" s="1"/>
  <c r="M2450" i="1"/>
  <c r="J2450" i="1"/>
  <c r="I2450" i="1"/>
  <c r="L1963" i="1" l="1"/>
  <c r="N1963" i="1" s="1"/>
  <c r="L1065" i="1" l="1"/>
  <c r="N1065" i="1" s="1"/>
  <c r="I2469" i="1" l="1"/>
  <c r="J2469" i="1"/>
  <c r="M2469" i="1"/>
  <c r="M1095" i="1"/>
  <c r="I1095" i="1"/>
  <c r="J1095" i="1"/>
  <c r="I3019" i="1" l="1"/>
  <c r="J3019" i="1"/>
  <c r="L3022" i="1"/>
  <c r="N3022" i="1" s="1"/>
  <c r="M3019" i="1"/>
  <c r="L202" i="1" l="1"/>
  <c r="L209" i="1" l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2" i="1"/>
  <c r="L201" i="1"/>
  <c r="N201" i="1" s="1"/>
  <c r="L200" i="1"/>
  <c r="N200" i="1" l="1"/>
  <c r="L199" i="1"/>
  <c r="L821" i="1"/>
  <c r="L820" i="1"/>
  <c r="L823" i="1"/>
  <c r="N823" i="1" s="1"/>
  <c r="L822" i="1"/>
  <c r="L1246" i="1" l="1"/>
  <c r="N1246" i="1" s="1"/>
  <c r="L1245" i="1"/>
  <c r="N1245" i="1" s="1"/>
  <c r="L1249" i="1"/>
  <c r="N1249" i="1" s="1"/>
  <c r="L1248" i="1"/>
  <c r="N1248" i="1" s="1"/>
  <c r="M1255" i="1"/>
  <c r="J1255" i="1"/>
  <c r="I1255" i="1"/>
  <c r="L1259" i="1"/>
  <c r="N1259" i="1" s="1"/>
  <c r="L1257" i="1"/>
  <c r="N1257" i="1" s="1"/>
  <c r="L1258" i="1" l="1"/>
  <c r="N1258" i="1" s="1"/>
  <c r="N2464" i="1" l="1"/>
  <c r="L2463" i="1"/>
  <c r="N2463" i="1" s="1"/>
  <c r="I2446" i="1" l="1"/>
  <c r="L2448" i="1"/>
  <c r="L2447" i="1"/>
  <c r="N2447" i="1" s="1"/>
  <c r="M2446" i="1"/>
  <c r="J2446" i="1"/>
  <c r="L2446" i="1" l="1"/>
  <c r="N2446" i="1" s="1"/>
  <c r="N2448" i="1"/>
  <c r="L2462" i="1"/>
  <c r="N2462" i="1" s="1"/>
  <c r="J475" i="1" l="1"/>
  <c r="I475" i="1"/>
  <c r="J417" i="1"/>
  <c r="I417" i="1"/>
  <c r="L420" i="1"/>
  <c r="N420" i="1" s="1"/>
  <c r="J402" i="1"/>
  <c r="I402" i="1"/>
  <c r="M1411" i="1" l="1"/>
  <c r="J1416" i="1"/>
  <c r="I1416" i="1"/>
  <c r="I1411" i="1"/>
  <c r="J1411" i="1"/>
  <c r="L1418" i="1"/>
  <c r="L1416" i="1" s="1"/>
  <c r="N1418" i="1" l="1"/>
  <c r="L3028" i="1"/>
  <c r="N3028" i="1" s="1"/>
  <c r="N3026" i="1"/>
  <c r="L3024" i="1"/>
  <c r="N3024" i="1" s="1"/>
  <c r="O2064" i="1"/>
  <c r="L571" i="1"/>
  <c r="N571" i="1" s="1"/>
  <c r="L569" i="1"/>
  <c r="N569" i="1" s="1"/>
  <c r="L570" i="1"/>
  <c r="N570" i="1" s="1"/>
  <c r="J568" i="1"/>
  <c r="I568" i="1"/>
  <c r="L2781" i="1"/>
  <c r="N2781" i="1" s="1"/>
  <c r="L2782" i="1"/>
  <c r="N2782" i="1" s="1"/>
  <c r="L2783" i="1"/>
  <c r="N2783" i="1" s="1"/>
  <c r="L2784" i="1"/>
  <c r="N2784" i="1" s="1"/>
  <c r="N2807" i="1"/>
  <c r="N441" i="1"/>
  <c r="O1898" i="1"/>
  <c r="L585" i="1"/>
  <c r="N585" i="1" s="1"/>
  <c r="L586" i="1"/>
  <c r="N586" i="1" s="1"/>
  <c r="J584" i="1"/>
  <c r="I584" i="1"/>
  <c r="O573" i="1"/>
  <c r="L577" i="1"/>
  <c r="N577" i="1" s="1"/>
  <c r="L536" i="1"/>
  <c r="N536" i="1" s="1"/>
  <c r="O5" i="1"/>
  <c r="L1867" i="1"/>
  <c r="N1867" i="1" s="1"/>
  <c r="L853" i="1"/>
  <c r="N853" i="1" s="1"/>
  <c r="L2057" i="1"/>
  <c r="N2057" i="1" s="1"/>
  <c r="L448" i="1"/>
  <c r="N448" i="1" s="1"/>
  <c r="N471" i="1"/>
  <c r="L485" i="1"/>
  <c r="N485" i="1" s="1"/>
  <c r="N439" i="1"/>
  <c r="N437" i="1"/>
  <c r="N438" i="1"/>
  <c r="L1995" i="1"/>
  <c r="N1995" i="1" s="1"/>
  <c r="N1876" i="1"/>
  <c r="L2370" i="1"/>
  <c r="N2370" i="1" s="1"/>
  <c r="L2371" i="1"/>
  <c r="N2371" i="1" s="1"/>
  <c r="L2372" i="1"/>
  <c r="N2372" i="1" s="1"/>
  <c r="L2373" i="1"/>
  <c r="N2373" i="1" s="1"/>
  <c r="L2374" i="1"/>
  <c r="N2374" i="1" s="1"/>
  <c r="L2375" i="1"/>
  <c r="N2375" i="1" s="1"/>
  <c r="L2376" i="1"/>
  <c r="N2376" i="1" s="1"/>
  <c r="M2369" i="1"/>
  <c r="L827" i="1"/>
  <c r="N827" i="1" s="1"/>
  <c r="L815" i="1"/>
  <c r="N815" i="1" s="1"/>
  <c r="M1551" i="1"/>
  <c r="L1552" i="1"/>
  <c r="N1552" i="1" s="1"/>
  <c r="L1553" i="1"/>
  <c r="N1553" i="1" s="1"/>
  <c r="L1554" i="1"/>
  <c r="N1554" i="1" s="1"/>
  <c r="L1555" i="1"/>
  <c r="N1555" i="1" s="1"/>
  <c r="L1556" i="1"/>
  <c r="N1556" i="1" s="1"/>
  <c r="J1551" i="1"/>
  <c r="I1551" i="1"/>
  <c r="N1435" i="1"/>
  <c r="N1480" i="1"/>
  <c r="L1477" i="1"/>
  <c r="N1477" i="1" s="1"/>
  <c r="L1478" i="1"/>
  <c r="N1478" i="1" s="1"/>
  <c r="L1479" i="1"/>
  <c r="N1479" i="1" s="1"/>
  <c r="L1482" i="1"/>
  <c r="N1482" i="1" s="1"/>
  <c r="L1483" i="1"/>
  <c r="N1483" i="1" s="1"/>
  <c r="L1484" i="1"/>
  <c r="N1484" i="1" s="1"/>
  <c r="L1485" i="1"/>
  <c r="N1485" i="1" s="1"/>
  <c r="L1486" i="1"/>
  <c r="N1486" i="1" s="1"/>
  <c r="L1487" i="1"/>
  <c r="N1487" i="1" s="1"/>
  <c r="J1476" i="1"/>
  <c r="I1476" i="1"/>
  <c r="N1481" i="1"/>
  <c r="L2778" i="1"/>
  <c r="N2778" i="1" s="1"/>
  <c r="L2777" i="1"/>
  <c r="N2777" i="1" s="1"/>
  <c r="L2776" i="1"/>
  <c r="N2776" i="1" s="1"/>
  <c r="L2775" i="1"/>
  <c r="N2775" i="1" s="1"/>
  <c r="J2774" i="1"/>
  <c r="I2774" i="1"/>
  <c r="O2563" i="1"/>
  <c r="N1632" i="1"/>
  <c r="N2516" i="1"/>
  <c r="N2182" i="1"/>
  <c r="L1403" i="1"/>
  <c r="N1403" i="1" s="1"/>
  <c r="L1408" i="1"/>
  <c r="N1408" i="1" s="1"/>
  <c r="L1244" i="1"/>
  <c r="N1244" i="1" s="1"/>
  <c r="L1234" i="1"/>
  <c r="N1234" i="1" s="1"/>
  <c r="L1343" i="1"/>
  <c r="N1343" i="1" s="1"/>
  <c r="J1724" i="1"/>
  <c r="I1724" i="1"/>
  <c r="L1690" i="1"/>
  <c r="N1690" i="1" s="1"/>
  <c r="L1691" i="1"/>
  <c r="N1691" i="1" s="1"/>
  <c r="M1689" i="1"/>
  <c r="J1689" i="1"/>
  <c r="I1689" i="1"/>
  <c r="L1422" i="1"/>
  <c r="N1422" i="1" s="1"/>
  <c r="L2494" i="1"/>
  <c r="N2494" i="1" s="1"/>
  <c r="L1005" i="1"/>
  <c r="N1005" i="1" s="1"/>
  <c r="M979" i="1"/>
  <c r="L980" i="1"/>
  <c r="N980" i="1" s="1"/>
  <c r="L981" i="1"/>
  <c r="N981" i="1" s="1"/>
  <c r="L982" i="1"/>
  <c r="N982" i="1" s="1"/>
  <c r="L983" i="1"/>
  <c r="N983" i="1" s="1"/>
  <c r="L984" i="1"/>
  <c r="N984" i="1" s="1"/>
  <c r="L985" i="1"/>
  <c r="N985" i="1" s="1"/>
  <c r="L986" i="1"/>
  <c r="N986" i="1" s="1"/>
  <c r="L987" i="1"/>
  <c r="N987" i="1" s="1"/>
  <c r="L988" i="1"/>
  <c r="N988" i="1" s="1"/>
  <c r="L989" i="1"/>
  <c r="N989" i="1" s="1"/>
  <c r="L990" i="1"/>
  <c r="N990" i="1" s="1"/>
  <c r="L991" i="1"/>
  <c r="N991" i="1" s="1"/>
  <c r="L992" i="1"/>
  <c r="N992" i="1" s="1"/>
  <c r="L993" i="1"/>
  <c r="N993" i="1" s="1"/>
  <c r="L994" i="1"/>
  <c r="N994" i="1" s="1"/>
  <c r="L995" i="1"/>
  <c r="N995" i="1" s="1"/>
  <c r="L996" i="1"/>
  <c r="N996" i="1" s="1"/>
  <c r="L997" i="1"/>
  <c r="N997" i="1" s="1"/>
  <c r="J979" i="1"/>
  <c r="I979" i="1"/>
  <c r="L2210" i="1"/>
  <c r="N2210" i="1" s="1"/>
  <c r="L2209" i="1"/>
  <c r="N2209" i="1" s="1"/>
  <c r="L2208" i="1"/>
  <c r="N2208" i="1" s="1"/>
  <c r="L2211" i="1"/>
  <c r="L2212" i="1"/>
  <c r="N2212" i="1" s="1"/>
  <c r="J2207" i="1"/>
  <c r="I2207" i="1"/>
  <c r="N2305" i="1"/>
  <c r="L2300" i="1"/>
  <c r="N2300" i="1" s="1"/>
  <c r="L2301" i="1"/>
  <c r="N2301" i="1" s="1"/>
  <c r="M2299" i="1"/>
  <c r="J2299" i="1"/>
  <c r="I2299" i="1"/>
  <c r="N2304" i="1"/>
  <c r="N2303" i="1"/>
  <c r="N2302" i="1"/>
  <c r="L1054" i="1"/>
  <c r="N1054" i="1" s="1"/>
  <c r="L2365" i="1"/>
  <c r="N2365" i="1" s="1"/>
  <c r="J2364" i="1"/>
  <c r="I2364" i="1"/>
  <c r="L2268" i="1"/>
  <c r="N2268" i="1" s="1"/>
  <c r="L2269" i="1"/>
  <c r="L2270" i="1"/>
  <c r="N2270" i="1" s="1"/>
  <c r="L2271" i="1"/>
  <c r="N2271" i="1" s="1"/>
  <c r="L2272" i="1"/>
  <c r="N2272" i="1" s="1"/>
  <c r="L2273" i="1"/>
  <c r="N2273" i="1" s="1"/>
  <c r="L2274" i="1"/>
  <c r="N2274" i="1" s="1"/>
  <c r="L2275" i="1"/>
  <c r="N2275" i="1" s="1"/>
  <c r="L2276" i="1"/>
  <c r="N2276" i="1" s="1"/>
  <c r="L2277" i="1"/>
  <c r="N2277" i="1" s="1"/>
  <c r="J2267" i="1"/>
  <c r="I2267" i="1"/>
  <c r="O2317" i="1"/>
  <c r="I2317" i="1"/>
  <c r="L2327" i="1"/>
  <c r="N2327" i="1" s="1"/>
  <c r="L2232" i="1"/>
  <c r="N2232" i="1" s="1"/>
  <c r="O2214" i="1"/>
  <c r="L2222" i="1"/>
  <c r="N2222" i="1" s="1"/>
  <c r="L2225" i="1"/>
  <c r="N2225" i="1" s="1"/>
  <c r="L2227" i="1"/>
  <c r="N2227" i="1" s="1"/>
  <c r="L888" i="1"/>
  <c r="N888" i="1" s="1"/>
  <c r="L1086" i="1"/>
  <c r="N1086" i="1" s="1"/>
  <c r="L1087" i="1"/>
  <c r="N1087" i="1" s="1"/>
  <c r="L1088" i="1"/>
  <c r="N1088" i="1" s="1"/>
  <c r="J1085" i="1"/>
  <c r="I1085" i="1"/>
  <c r="L1957" i="1"/>
  <c r="L1947" i="1"/>
  <c r="N1947" i="1" s="1"/>
  <c r="L1948" i="1"/>
  <c r="N1948" i="1" s="1"/>
  <c r="L1949" i="1"/>
  <c r="L1950" i="1"/>
  <c r="N1950" i="1" s="1"/>
  <c r="J1946" i="1"/>
  <c r="I1946" i="1"/>
  <c r="O1929" i="1"/>
  <c r="L1942" i="1"/>
  <c r="N1942" i="1" s="1"/>
  <c r="L1938" i="1"/>
  <c r="N1938" i="1" s="1"/>
  <c r="L1920" i="1"/>
  <c r="N1920" i="1" s="1"/>
  <c r="L1884" i="1"/>
  <c r="N1884" i="1" s="1"/>
  <c r="L1885" i="1"/>
  <c r="N1885" i="1" s="1"/>
  <c r="L1886" i="1"/>
  <c r="N1886" i="1" s="1"/>
  <c r="L1887" i="1"/>
  <c r="N1887" i="1" s="1"/>
  <c r="J1883" i="1"/>
  <c r="I1883" i="1"/>
  <c r="L2416" i="1"/>
  <c r="N2416" i="1" s="1"/>
  <c r="L2419" i="1"/>
  <c r="N2419" i="1" s="1"/>
  <c r="L2421" i="1"/>
  <c r="N2421" i="1" s="1"/>
  <c r="L2424" i="1"/>
  <c r="N2424" i="1" s="1"/>
  <c r="M246" i="1"/>
  <c r="L247" i="1"/>
  <c r="N247" i="1" s="1"/>
  <c r="L248" i="1"/>
  <c r="N248" i="1" s="1"/>
  <c r="L249" i="1"/>
  <c r="N249" i="1" s="1"/>
  <c r="L250" i="1"/>
  <c r="N250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J246" i="1"/>
  <c r="I246" i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J24" i="1"/>
  <c r="I24" i="1"/>
  <c r="L111" i="1"/>
  <c r="N111" i="1" s="1"/>
  <c r="L112" i="1"/>
  <c r="N112" i="1" s="1"/>
  <c r="I105" i="1"/>
  <c r="J65" i="1"/>
  <c r="I65" i="1"/>
  <c r="I32" i="1"/>
  <c r="L55" i="1"/>
  <c r="N55" i="1" s="1"/>
  <c r="L2673" i="1"/>
  <c r="N2673" i="1" s="1"/>
  <c r="L2622" i="1"/>
  <c r="N2622" i="1" s="1"/>
  <c r="L2578" i="1"/>
  <c r="N2578" i="1" s="1"/>
  <c r="L2605" i="1"/>
  <c r="N2605" i="1" s="1"/>
  <c r="L2850" i="1"/>
  <c r="N2850" i="1" s="1"/>
  <c r="L2849" i="1"/>
  <c r="N2849" i="1" s="1"/>
  <c r="L2848" i="1"/>
  <c r="N2848" i="1" s="1"/>
  <c r="L2847" i="1"/>
  <c r="N2847" i="1" s="1"/>
  <c r="L2846" i="1"/>
  <c r="N2846" i="1" s="1"/>
  <c r="L2845" i="1"/>
  <c r="N2845" i="1" s="1"/>
  <c r="L2844" i="1"/>
  <c r="N2844" i="1" s="1"/>
  <c r="L2843" i="1"/>
  <c r="N2843" i="1" s="1"/>
  <c r="L2842" i="1"/>
  <c r="N2842" i="1" s="1"/>
  <c r="L2841" i="1"/>
  <c r="N2841" i="1" s="1"/>
  <c r="M2840" i="1"/>
  <c r="J2840" i="1"/>
  <c r="I2840" i="1"/>
  <c r="J2823" i="1"/>
  <c r="I2823" i="1"/>
  <c r="L2978" i="1"/>
  <c r="N2978" i="1" s="1"/>
  <c r="L2979" i="1"/>
  <c r="N2979" i="1" s="1"/>
  <c r="L2980" i="1"/>
  <c r="N2980" i="1" s="1"/>
  <c r="L2981" i="1"/>
  <c r="N2981" i="1" s="1"/>
  <c r="L2982" i="1"/>
  <c r="N2982" i="1" s="1"/>
  <c r="M2977" i="1"/>
  <c r="J2977" i="1"/>
  <c r="I2977" i="1"/>
  <c r="L2960" i="1"/>
  <c r="N2960" i="1" s="1"/>
  <c r="L2959" i="1"/>
  <c r="N2959" i="1" s="1"/>
  <c r="L2906" i="1"/>
  <c r="N2906" i="1" s="1"/>
  <c r="L2905" i="1"/>
  <c r="N2905" i="1" s="1"/>
  <c r="L2904" i="1"/>
  <c r="N2904" i="1" s="1"/>
  <c r="L2903" i="1"/>
  <c r="N2903" i="1" s="1"/>
  <c r="L2902" i="1"/>
  <c r="L2901" i="1"/>
  <c r="N2901" i="1" s="1"/>
  <c r="L2900" i="1"/>
  <c r="N2900" i="1" s="1"/>
  <c r="L2899" i="1"/>
  <c r="N2899" i="1" s="1"/>
  <c r="L2898" i="1"/>
  <c r="N2898" i="1" s="1"/>
  <c r="L2897" i="1"/>
  <c r="N2897" i="1" s="1"/>
  <c r="L2896" i="1"/>
  <c r="N2896" i="1" s="1"/>
  <c r="L2895" i="1"/>
  <c r="N2895" i="1" s="1"/>
  <c r="L2894" i="1"/>
  <c r="N2894" i="1" s="1"/>
  <c r="L2893" i="1"/>
  <c r="N2893" i="1" s="1"/>
  <c r="M2892" i="1"/>
  <c r="J2892" i="1"/>
  <c r="I2892" i="1"/>
  <c r="M2809" i="1"/>
  <c r="L2821" i="1"/>
  <c r="N2821" i="1" s="1"/>
  <c r="L2820" i="1"/>
  <c r="N2820" i="1" s="1"/>
  <c r="L2819" i="1"/>
  <c r="N2819" i="1" s="1"/>
  <c r="L2818" i="1"/>
  <c r="N2818" i="1" s="1"/>
  <c r="L2817" i="1"/>
  <c r="N2817" i="1" s="1"/>
  <c r="L2816" i="1"/>
  <c r="N2816" i="1" s="1"/>
  <c r="L2815" i="1"/>
  <c r="N2815" i="1" s="1"/>
  <c r="L2814" i="1"/>
  <c r="N2814" i="1" s="1"/>
  <c r="L2813" i="1"/>
  <c r="N2813" i="1" s="1"/>
  <c r="L2812" i="1"/>
  <c r="N2812" i="1" s="1"/>
  <c r="L2811" i="1"/>
  <c r="N2811" i="1" s="1"/>
  <c r="L2810" i="1"/>
  <c r="N2810" i="1" s="1"/>
  <c r="J2809" i="1"/>
  <c r="I2809" i="1"/>
  <c r="L2939" i="1"/>
  <c r="N2939" i="1" s="1"/>
  <c r="L2938" i="1"/>
  <c r="N2938" i="1" s="1"/>
  <c r="L2937" i="1"/>
  <c r="N2937" i="1" s="1"/>
  <c r="L2936" i="1"/>
  <c r="N2936" i="1" s="1"/>
  <c r="L2935" i="1"/>
  <c r="L2934" i="1"/>
  <c r="N2934" i="1" s="1"/>
  <c r="L2933" i="1"/>
  <c r="N2933" i="1" s="1"/>
  <c r="J2932" i="1"/>
  <c r="I2932" i="1"/>
  <c r="L1541" i="1"/>
  <c r="N1541" i="1" s="1"/>
  <c r="L2798" i="1"/>
  <c r="N2798" i="1" s="1"/>
  <c r="M2803" i="1"/>
  <c r="L2584" i="1"/>
  <c r="N2584" i="1" s="1"/>
  <c r="M2593" i="1"/>
  <c r="M1724" i="1"/>
  <c r="L1298" i="1"/>
  <c r="N1298" i="1" s="1"/>
  <c r="L1296" i="1"/>
  <c r="L1295" i="1" s="1"/>
  <c r="L1663" i="1"/>
  <c r="N1663" i="1" s="1"/>
  <c r="L1662" i="1"/>
  <c r="N1662" i="1" s="1"/>
  <c r="L1412" i="1"/>
  <c r="N1412" i="1" s="1"/>
  <c r="L1413" i="1"/>
  <c r="N1413" i="1" s="1"/>
  <c r="L1414" i="1"/>
  <c r="N1414" i="1" s="1"/>
  <c r="L1023" i="1"/>
  <c r="N1023" i="1" s="1"/>
  <c r="L1022" i="1"/>
  <c r="N1022" i="1" s="1"/>
  <c r="L1017" i="1"/>
  <c r="N1017" i="1" s="1"/>
  <c r="L1018" i="1"/>
  <c r="N1018" i="1" s="1"/>
  <c r="L1019" i="1"/>
  <c r="N1019" i="1" s="1"/>
  <c r="L1020" i="1"/>
  <c r="N1020" i="1" s="1"/>
  <c r="L1021" i="1"/>
  <c r="N1021" i="1" s="1"/>
  <c r="L1024" i="1"/>
  <c r="N1024" i="1" s="1"/>
  <c r="L1025" i="1"/>
  <c r="N1025" i="1" s="1"/>
  <c r="L1026" i="1"/>
  <c r="N1026" i="1" s="1"/>
  <c r="L1027" i="1"/>
  <c r="N1027" i="1" s="1"/>
  <c r="L1028" i="1"/>
  <c r="N1028" i="1" s="1"/>
  <c r="L1029" i="1"/>
  <c r="L1030" i="1"/>
  <c r="N1030" i="1" s="1"/>
  <c r="L1031" i="1"/>
  <c r="N1031" i="1" s="1"/>
  <c r="L1032" i="1"/>
  <c r="N1032" i="1" s="1"/>
  <c r="L1641" i="1"/>
  <c r="N1641" i="1" s="1"/>
  <c r="L1642" i="1"/>
  <c r="N1642" i="1" s="1"/>
  <c r="L1643" i="1"/>
  <c r="N1643" i="1" s="1"/>
  <c r="L1644" i="1"/>
  <c r="N1644" i="1" s="1"/>
  <c r="L1645" i="1"/>
  <c r="N1645" i="1" s="1"/>
  <c r="L1640" i="1"/>
  <c r="N1640" i="1" s="1"/>
  <c r="L819" i="1"/>
  <c r="N819" i="1" s="1"/>
  <c r="L386" i="1"/>
  <c r="N386" i="1" s="1"/>
  <c r="O716" i="1"/>
  <c r="M676" i="1"/>
  <c r="O676" i="1"/>
  <c r="O664" i="1"/>
  <c r="O640" i="1"/>
  <c r="M640" i="1"/>
  <c r="O630" i="1"/>
  <c r="L1874" i="1"/>
  <c r="N1874" i="1" s="1"/>
  <c r="L1875" i="1"/>
  <c r="N1875" i="1" s="1"/>
  <c r="O313" i="1"/>
  <c r="M313" i="1"/>
  <c r="O246" i="1"/>
  <c r="O234" i="1"/>
  <c r="M234" i="1"/>
  <c r="L223" i="1"/>
  <c r="N223" i="1" s="1"/>
  <c r="L224" i="1"/>
  <c r="L107" i="1"/>
  <c r="N107" i="1" s="1"/>
  <c r="L108" i="1"/>
  <c r="L106" i="1"/>
  <c r="N106" i="1" s="1"/>
  <c r="O65" i="1"/>
  <c r="M65" i="1"/>
  <c r="L222" i="1"/>
  <c r="N222" i="1" s="1"/>
  <c r="L296" i="1"/>
  <c r="L295" i="1" s="1"/>
  <c r="N295" i="1" s="1"/>
  <c r="L128" i="1"/>
  <c r="N128" i="1" s="1"/>
  <c r="L129" i="1"/>
  <c r="N129" i="1" s="1"/>
  <c r="L130" i="1"/>
  <c r="N130" i="1" s="1"/>
  <c r="L131" i="1"/>
  <c r="N131" i="1" s="1"/>
  <c r="L132" i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2009" i="1"/>
  <c r="N2009" i="1" s="1"/>
  <c r="L2018" i="1"/>
  <c r="N2018" i="1" s="1"/>
  <c r="L2019" i="1"/>
  <c r="N2019" i="1" s="1"/>
  <c r="L2015" i="1"/>
  <c r="N2015" i="1" s="1"/>
  <c r="L2017" i="1"/>
  <c r="N2017" i="1" s="1"/>
  <c r="L1996" i="1"/>
  <c r="N1996" i="1" s="1"/>
  <c r="L1997" i="1"/>
  <c r="N1997" i="1" s="1"/>
  <c r="L2014" i="1"/>
  <c r="N2014" i="1" s="1"/>
  <c r="L2016" i="1"/>
  <c r="N2016" i="1" s="1"/>
  <c r="L1983" i="1"/>
  <c r="N1983" i="1" s="1"/>
  <c r="L1984" i="1"/>
  <c r="N1984" i="1" s="1"/>
  <c r="L1985" i="1"/>
  <c r="N1985" i="1" s="1"/>
  <c r="L1986" i="1"/>
  <c r="N1986" i="1" s="1"/>
  <c r="L1987" i="1"/>
  <c r="N1987" i="1" s="1"/>
  <c r="L1988" i="1"/>
  <c r="N1988" i="1" s="1"/>
  <c r="L1989" i="1"/>
  <c r="N1989" i="1" s="1"/>
  <c r="L1990" i="1"/>
  <c r="N1990" i="1" s="1"/>
  <c r="L1991" i="1"/>
  <c r="N1991" i="1" s="1"/>
  <c r="L1992" i="1"/>
  <c r="N1992" i="1" s="1"/>
  <c r="L1993" i="1"/>
  <c r="N1993" i="1" s="1"/>
  <c r="L1994" i="1"/>
  <c r="N1994" i="1" s="1"/>
  <c r="L1998" i="1"/>
  <c r="N1998" i="1" s="1"/>
  <c r="L1999" i="1"/>
  <c r="N1999" i="1" s="1"/>
  <c r="L2000" i="1"/>
  <c r="N2000" i="1" s="1"/>
  <c r="L2001" i="1"/>
  <c r="N2001" i="1" s="1"/>
  <c r="L2002" i="1"/>
  <c r="N2002" i="1" s="1"/>
  <c r="L2003" i="1"/>
  <c r="N2003" i="1" s="1"/>
  <c r="L2004" i="1"/>
  <c r="N2004" i="1" s="1"/>
  <c r="L2005" i="1"/>
  <c r="N2005" i="1" s="1"/>
  <c r="L2006" i="1"/>
  <c r="N2006" i="1" s="1"/>
  <c r="L2007" i="1"/>
  <c r="N2007" i="1" s="1"/>
  <c r="L2008" i="1"/>
  <c r="N2008" i="1" s="1"/>
  <c r="L2010" i="1"/>
  <c r="N2010" i="1" s="1"/>
  <c r="L2011" i="1"/>
  <c r="N2011" i="1" s="1"/>
  <c r="L2012" i="1"/>
  <c r="N2012" i="1" s="1"/>
  <c r="L2013" i="1"/>
  <c r="N2013" i="1" s="1"/>
  <c r="L599" i="1"/>
  <c r="N599" i="1" s="1"/>
  <c r="L600" i="1"/>
  <c r="N600" i="1" s="1"/>
  <c r="I602" i="1"/>
  <c r="J602" i="1"/>
  <c r="L603" i="1"/>
  <c r="L604" i="1"/>
  <c r="N604" i="1" s="1"/>
  <c r="L605" i="1"/>
  <c r="N605" i="1" s="1"/>
  <c r="L534" i="1"/>
  <c r="N534" i="1" s="1"/>
  <c r="L473" i="1"/>
  <c r="N473" i="1" s="1"/>
  <c r="L3021" i="1"/>
  <c r="N3021" i="1" s="1"/>
  <c r="L3020" i="1"/>
  <c r="L3017" i="1"/>
  <c r="N3017" i="1" s="1"/>
  <c r="M3015" i="1"/>
  <c r="L3016" i="1"/>
  <c r="L3012" i="1"/>
  <c r="N3012" i="1" s="1"/>
  <c r="L3013" i="1"/>
  <c r="N3013" i="1" s="1"/>
  <c r="M3010" i="1"/>
  <c r="L3011" i="1"/>
  <c r="N3011" i="1" s="1"/>
  <c r="L3008" i="1"/>
  <c r="N3008" i="1" s="1"/>
  <c r="M3007" i="1"/>
  <c r="L3005" i="1"/>
  <c r="L3002" i="1"/>
  <c r="N3002" i="1" s="1"/>
  <c r="M3001" i="1"/>
  <c r="L2999" i="1"/>
  <c r="M2998" i="1"/>
  <c r="L2996" i="1"/>
  <c r="N2996" i="1" s="1"/>
  <c r="L2995" i="1"/>
  <c r="N2995" i="1" s="1"/>
  <c r="L2994" i="1"/>
  <c r="N2994" i="1" s="1"/>
  <c r="M2993" i="1"/>
  <c r="L2990" i="1"/>
  <c r="N2990" i="1" s="1"/>
  <c r="L2991" i="1"/>
  <c r="N2991" i="1" s="1"/>
  <c r="L2985" i="1"/>
  <c r="L2986" i="1"/>
  <c r="N2986" i="1" s="1"/>
  <c r="L2989" i="1"/>
  <c r="L2967" i="1"/>
  <c r="N2967" i="1" s="1"/>
  <c r="L2968" i="1"/>
  <c r="N2968" i="1" s="1"/>
  <c r="L2969" i="1"/>
  <c r="N2969" i="1" s="1"/>
  <c r="L2970" i="1"/>
  <c r="N2970" i="1" s="1"/>
  <c r="L2971" i="1"/>
  <c r="N2971" i="1" s="1"/>
  <c r="L2972" i="1"/>
  <c r="N2972" i="1" s="1"/>
  <c r="L2975" i="1"/>
  <c r="M2974" i="1"/>
  <c r="M2966" i="1"/>
  <c r="L2952" i="1"/>
  <c r="N2952" i="1" s="1"/>
  <c r="L2953" i="1"/>
  <c r="N2953" i="1" s="1"/>
  <c r="L2954" i="1"/>
  <c r="N2954" i="1" s="1"/>
  <c r="L2955" i="1"/>
  <c r="N2955" i="1" s="1"/>
  <c r="L2956" i="1"/>
  <c r="N2956" i="1" s="1"/>
  <c r="L2957" i="1"/>
  <c r="N2957" i="1" s="1"/>
  <c r="L2958" i="1"/>
  <c r="N2958" i="1" s="1"/>
  <c r="L2951" i="1"/>
  <c r="N2951" i="1" s="1"/>
  <c r="L2964" i="1"/>
  <c r="M2963" i="1"/>
  <c r="M2950" i="1"/>
  <c r="L2948" i="1"/>
  <c r="L2947" i="1" s="1"/>
  <c r="M2947" i="1"/>
  <c r="L2945" i="1"/>
  <c r="N2945" i="1" s="1"/>
  <c r="M2944" i="1"/>
  <c r="M2941" i="1"/>
  <c r="L2942" i="1"/>
  <c r="L2941" i="1" s="1"/>
  <c r="L2919" i="1"/>
  <c r="N2919" i="1" s="1"/>
  <c r="L2920" i="1"/>
  <c r="N2920" i="1" s="1"/>
  <c r="L2921" i="1"/>
  <c r="N2921" i="1" s="1"/>
  <c r="L2922" i="1"/>
  <c r="N2922" i="1" s="1"/>
  <c r="L2923" i="1"/>
  <c r="N2923" i="1" s="1"/>
  <c r="L2924" i="1"/>
  <c r="N2924" i="1" s="1"/>
  <c r="L2925" i="1"/>
  <c r="N2925" i="1" s="1"/>
  <c r="L2926" i="1"/>
  <c r="N2926" i="1" s="1"/>
  <c r="L2927" i="1"/>
  <c r="N2927" i="1" s="1"/>
  <c r="L2928" i="1"/>
  <c r="N2928" i="1" s="1"/>
  <c r="L2929" i="1"/>
  <c r="N2929" i="1" s="1"/>
  <c r="L2930" i="1"/>
  <c r="N2930" i="1" s="1"/>
  <c r="M2917" i="1"/>
  <c r="L2918" i="1"/>
  <c r="N2918" i="1" s="1"/>
  <c r="L2911" i="1"/>
  <c r="N2911" i="1" s="1"/>
  <c r="L2912" i="1"/>
  <c r="N2912" i="1" s="1"/>
  <c r="M2908" i="1"/>
  <c r="L2909" i="1"/>
  <c r="N2909" i="1" s="1"/>
  <c r="L2910" i="1"/>
  <c r="N2910" i="1" s="1"/>
  <c r="L2863" i="1"/>
  <c r="N2863" i="1" s="1"/>
  <c r="M2860" i="1"/>
  <c r="L2861" i="1"/>
  <c r="N2861" i="1" s="1"/>
  <c r="L2862" i="1"/>
  <c r="N2862" i="1" s="1"/>
  <c r="L2857" i="1"/>
  <c r="N2857" i="1" s="1"/>
  <c r="M2855" i="1"/>
  <c r="L2856" i="1"/>
  <c r="N2856" i="1" s="1"/>
  <c r="M2852" i="1"/>
  <c r="L2853" i="1"/>
  <c r="L2852" i="1" s="1"/>
  <c r="L2826" i="1"/>
  <c r="N2826" i="1" s="1"/>
  <c r="L2827" i="1"/>
  <c r="N2827" i="1" s="1"/>
  <c r="L2828" i="1"/>
  <c r="N2828" i="1" s="1"/>
  <c r="L2829" i="1"/>
  <c r="N2829" i="1" s="1"/>
  <c r="L2830" i="1"/>
  <c r="N2830" i="1" s="1"/>
  <c r="L2831" i="1"/>
  <c r="N2831" i="1" s="1"/>
  <c r="L2832" i="1"/>
  <c r="N2832" i="1" s="1"/>
  <c r="L2833" i="1"/>
  <c r="N2833" i="1" s="1"/>
  <c r="L2834" i="1"/>
  <c r="N2834" i="1" s="1"/>
  <c r="L2835" i="1"/>
  <c r="N2835" i="1" s="1"/>
  <c r="L2836" i="1"/>
  <c r="N2836" i="1" s="1"/>
  <c r="L2838" i="1"/>
  <c r="N2838" i="1" s="1"/>
  <c r="M2823" i="1"/>
  <c r="L2824" i="1"/>
  <c r="N2824" i="1" s="1"/>
  <c r="L2825" i="1"/>
  <c r="N2825" i="1" s="1"/>
  <c r="L2793" i="1"/>
  <c r="L2790" i="1"/>
  <c r="N2790" i="1" s="1"/>
  <c r="M2789" i="1"/>
  <c r="L2787" i="1"/>
  <c r="L2786" i="1" s="1"/>
  <c r="M2786" i="1"/>
  <c r="L2772" i="1"/>
  <c r="N2772" i="1" s="1"/>
  <c r="L2770" i="1"/>
  <c r="N2770" i="1" s="1"/>
  <c r="L2771" i="1"/>
  <c r="L2805" i="1"/>
  <c r="N2805" i="1" s="1"/>
  <c r="L2804" i="1"/>
  <c r="N2804" i="1" s="1"/>
  <c r="L2797" i="1"/>
  <c r="N2797" i="1" s="1"/>
  <c r="L2796" i="1"/>
  <c r="N2796" i="1" s="1"/>
  <c r="M2795" i="1"/>
  <c r="M2769" i="1"/>
  <c r="M2758" i="1"/>
  <c r="M2752" i="1"/>
  <c r="L2761" i="1"/>
  <c r="N2761" i="1" s="1"/>
  <c r="L2762" i="1"/>
  <c r="N2762" i="1" s="1"/>
  <c r="L2763" i="1"/>
  <c r="N2763" i="1" s="1"/>
  <c r="L2764" i="1"/>
  <c r="N2764" i="1" s="1"/>
  <c r="L2765" i="1"/>
  <c r="N2765" i="1" s="1"/>
  <c r="L2766" i="1"/>
  <c r="N2766" i="1" s="1"/>
  <c r="L2767" i="1"/>
  <c r="N2767" i="1" s="1"/>
  <c r="L2759" i="1"/>
  <c r="N2759" i="1" s="1"/>
  <c r="L2760" i="1"/>
  <c r="N2760" i="1" s="1"/>
  <c r="L2755" i="1"/>
  <c r="N2755" i="1" s="1"/>
  <c r="L2756" i="1"/>
  <c r="L2753" i="1"/>
  <c r="N2753" i="1" s="1"/>
  <c r="L2754" i="1"/>
  <c r="N2754" i="1" s="1"/>
  <c r="M2749" i="1"/>
  <c r="L2750" i="1"/>
  <c r="L2749" i="1" s="1"/>
  <c r="M2744" i="1"/>
  <c r="L2745" i="1"/>
  <c r="L2744" i="1" s="1"/>
  <c r="L2740" i="1"/>
  <c r="L2741" i="1"/>
  <c r="N2741" i="1" s="1"/>
  <c r="L2742" i="1"/>
  <c r="N2742" i="1" s="1"/>
  <c r="M2737" i="1"/>
  <c r="L2738" i="1"/>
  <c r="N2738" i="1" s="1"/>
  <c r="L2739" i="1"/>
  <c r="N2739" i="1" s="1"/>
  <c r="M2734" i="1"/>
  <c r="L2735" i="1"/>
  <c r="L2734" i="1" s="1"/>
  <c r="M2730" i="1"/>
  <c r="L2731" i="1"/>
  <c r="N2731" i="1" s="1"/>
  <c r="L2732" i="1"/>
  <c r="N2732" i="1" s="1"/>
  <c r="M2727" i="1"/>
  <c r="L2728" i="1"/>
  <c r="L2727" i="1" s="1"/>
  <c r="M2724" i="1"/>
  <c r="L2725" i="1"/>
  <c r="L2724" i="1" s="1"/>
  <c r="M2720" i="1"/>
  <c r="L2721" i="1"/>
  <c r="L2722" i="1"/>
  <c r="N2722" i="1" s="1"/>
  <c r="L2713" i="1"/>
  <c r="N2713" i="1" s="1"/>
  <c r="L2714" i="1"/>
  <c r="N2714" i="1" s="1"/>
  <c r="L2715" i="1"/>
  <c r="N2715" i="1" s="1"/>
  <c r="L2716" i="1"/>
  <c r="N2716" i="1" s="1"/>
  <c r="L2717" i="1"/>
  <c r="N2717" i="1" s="1"/>
  <c r="L2718" i="1"/>
  <c r="N2718" i="1" s="1"/>
  <c r="M2710" i="1"/>
  <c r="L2711" i="1"/>
  <c r="N2711" i="1" s="1"/>
  <c r="L2712" i="1"/>
  <c r="N2712" i="1" s="1"/>
  <c r="L2708" i="1"/>
  <c r="M2707" i="1"/>
  <c r="L2702" i="1"/>
  <c r="N2702" i="1" s="1"/>
  <c r="L2700" i="1"/>
  <c r="N2700" i="1" s="1"/>
  <c r="L2701" i="1"/>
  <c r="N2701" i="1" s="1"/>
  <c r="L2697" i="1"/>
  <c r="N2697" i="1" s="1"/>
  <c r="L2695" i="1"/>
  <c r="N2695" i="1" s="1"/>
  <c r="L2696" i="1"/>
  <c r="N2696" i="1" s="1"/>
  <c r="L2683" i="1"/>
  <c r="N2683" i="1" s="1"/>
  <c r="L2684" i="1"/>
  <c r="L2685" i="1"/>
  <c r="N2685" i="1" s="1"/>
  <c r="L2686" i="1"/>
  <c r="N2686" i="1" s="1"/>
  <c r="L2687" i="1"/>
  <c r="N2687" i="1" s="1"/>
  <c r="L2688" i="1"/>
  <c r="N2688" i="1" s="1"/>
  <c r="L2681" i="1"/>
  <c r="N2681" i="1" s="1"/>
  <c r="L2682" i="1"/>
  <c r="N2682" i="1" s="1"/>
  <c r="M2680" i="1"/>
  <c r="M2676" i="1"/>
  <c r="L2677" i="1"/>
  <c r="N2677" i="1" s="1"/>
  <c r="L2678" i="1"/>
  <c r="N2678" i="1" s="1"/>
  <c r="M2671" i="1"/>
  <c r="L2672" i="1"/>
  <c r="N2672" i="1" s="1"/>
  <c r="L2674" i="1"/>
  <c r="N2674" i="1" s="1"/>
  <c r="L2705" i="1"/>
  <c r="M2704" i="1"/>
  <c r="M2699" i="1"/>
  <c r="M2694" i="1"/>
  <c r="L2669" i="1"/>
  <c r="N2669" i="1" s="1"/>
  <c r="M2668" i="1"/>
  <c r="L2659" i="1"/>
  <c r="N2659" i="1" s="1"/>
  <c r="L2660" i="1"/>
  <c r="N2660" i="1" s="1"/>
  <c r="L2661" i="1"/>
  <c r="N2661" i="1" s="1"/>
  <c r="L2662" i="1"/>
  <c r="N2662" i="1" s="1"/>
  <c r="L2663" i="1"/>
  <c r="N2663" i="1" s="1"/>
  <c r="L2664" i="1"/>
  <c r="N2664" i="1" s="1"/>
  <c r="L2665" i="1"/>
  <c r="N2665" i="1" s="1"/>
  <c r="L2666" i="1"/>
  <c r="N2666" i="1" s="1"/>
  <c r="L2658" i="1"/>
  <c r="N2658" i="1" s="1"/>
  <c r="L2643" i="1"/>
  <c r="N2643" i="1" s="1"/>
  <c r="L2644" i="1"/>
  <c r="N2644" i="1" s="1"/>
  <c r="L2645" i="1"/>
  <c r="N2645" i="1" s="1"/>
  <c r="L2642" i="1"/>
  <c r="N2642" i="1" s="1"/>
  <c r="L2635" i="1"/>
  <c r="N2635" i="1" s="1"/>
  <c r="L2636" i="1"/>
  <c r="N2636" i="1" s="1"/>
  <c r="L2637" i="1"/>
  <c r="N2637" i="1" s="1"/>
  <c r="L2638" i="1"/>
  <c r="N2638" i="1" s="1"/>
  <c r="L2639" i="1"/>
  <c r="N2639" i="1" s="1"/>
  <c r="L2634" i="1"/>
  <c r="N2634" i="1" s="1"/>
  <c r="L2655" i="1"/>
  <c r="L2654" i="1" s="1"/>
  <c r="M2654" i="1"/>
  <c r="L2652" i="1"/>
  <c r="N2652" i="1" s="1"/>
  <c r="M2651" i="1"/>
  <c r="L2649" i="1"/>
  <c r="M2648" i="1"/>
  <c r="M2641" i="1"/>
  <c r="M2633" i="1"/>
  <c r="L2631" i="1"/>
  <c r="L2630" i="1" s="1"/>
  <c r="M2630" i="1"/>
  <c r="L2628" i="1"/>
  <c r="L2627" i="1" s="1"/>
  <c r="M2627" i="1"/>
  <c r="L2625" i="1"/>
  <c r="N2625" i="1" s="1"/>
  <c r="M2624" i="1"/>
  <c r="L2620" i="1"/>
  <c r="N2620" i="1" s="1"/>
  <c r="M2619" i="1"/>
  <c r="L2617" i="1"/>
  <c r="N2617" i="1" s="1"/>
  <c r="M2616" i="1"/>
  <c r="L2601" i="1"/>
  <c r="N2601" i="1" s="1"/>
  <c r="L2602" i="1"/>
  <c r="N2602" i="1" s="1"/>
  <c r="L2603" i="1"/>
  <c r="N2603" i="1" s="1"/>
  <c r="L2604" i="1"/>
  <c r="N2604" i="1" s="1"/>
  <c r="L2606" i="1"/>
  <c r="N2606" i="1" s="1"/>
  <c r="L2607" i="1"/>
  <c r="N2607" i="1" s="1"/>
  <c r="L2608" i="1"/>
  <c r="N2608" i="1" s="1"/>
  <c r="L2609" i="1"/>
  <c r="N2609" i="1" s="1"/>
  <c r="L2610" i="1"/>
  <c r="N2610" i="1" s="1"/>
  <c r="L2611" i="1"/>
  <c r="N2611" i="1" s="1"/>
  <c r="L2612" i="1"/>
  <c r="N2612" i="1" s="1"/>
  <c r="L2613" i="1"/>
  <c r="N2613" i="1" s="1"/>
  <c r="L2614" i="1"/>
  <c r="N2614" i="1" s="1"/>
  <c r="M2599" i="1"/>
  <c r="L2600" i="1"/>
  <c r="N2600" i="1" s="1"/>
  <c r="M2596" i="1"/>
  <c r="L2597" i="1"/>
  <c r="N2597" i="1" s="1"/>
  <c r="L2594" i="1"/>
  <c r="L2575" i="1"/>
  <c r="N2575" i="1" s="1"/>
  <c r="L2576" i="1"/>
  <c r="N2576" i="1" s="1"/>
  <c r="L2577" i="1"/>
  <c r="N2577" i="1" s="1"/>
  <c r="L2579" i="1"/>
  <c r="N2579" i="1" s="1"/>
  <c r="L2580" i="1"/>
  <c r="N2580" i="1" s="1"/>
  <c r="L2581" i="1"/>
  <c r="N2581" i="1" s="1"/>
  <c r="L2582" i="1"/>
  <c r="N2582" i="1" s="1"/>
  <c r="L2583" i="1"/>
  <c r="N2583" i="1" s="1"/>
  <c r="L2585" i="1"/>
  <c r="N2585" i="1" s="1"/>
  <c r="L2586" i="1"/>
  <c r="N2586" i="1" s="1"/>
  <c r="L2587" i="1"/>
  <c r="N2587" i="1" s="1"/>
  <c r="L2588" i="1"/>
  <c r="N2588" i="1" s="1"/>
  <c r="L2589" i="1"/>
  <c r="N2589" i="1" s="1"/>
  <c r="L2590" i="1"/>
  <c r="N2590" i="1" s="1"/>
  <c r="L2591" i="1"/>
  <c r="N2591" i="1" s="1"/>
  <c r="M2572" i="1"/>
  <c r="L2573" i="1"/>
  <c r="N2573" i="1" s="1"/>
  <c r="L2574" i="1"/>
  <c r="N2574" i="1" s="1"/>
  <c r="L2566" i="1"/>
  <c r="N2566" i="1" s="1"/>
  <c r="L2567" i="1"/>
  <c r="N2567" i="1" s="1"/>
  <c r="L2568" i="1"/>
  <c r="N2568" i="1" s="1"/>
  <c r="L2569" i="1"/>
  <c r="N2569" i="1" s="1"/>
  <c r="L2570" i="1"/>
  <c r="N2570" i="1" s="1"/>
  <c r="M2563" i="1"/>
  <c r="L2564" i="1"/>
  <c r="N2564" i="1" s="1"/>
  <c r="L2565" i="1"/>
  <c r="N2565" i="1" s="1"/>
  <c r="M2560" i="1"/>
  <c r="L2561" i="1"/>
  <c r="L2540" i="1"/>
  <c r="N2540" i="1" s="1"/>
  <c r="L2541" i="1"/>
  <c r="N2541" i="1" s="1"/>
  <c r="L2542" i="1"/>
  <c r="N2542" i="1" s="1"/>
  <c r="L2543" i="1"/>
  <c r="N2543" i="1" s="1"/>
  <c r="L2544" i="1"/>
  <c r="N2544" i="1" s="1"/>
  <c r="L2545" i="1"/>
  <c r="N2545" i="1" s="1"/>
  <c r="L2546" i="1"/>
  <c r="N2546" i="1" s="1"/>
  <c r="L2547" i="1"/>
  <c r="N2547" i="1" s="1"/>
  <c r="L2548" i="1"/>
  <c r="N2548" i="1" s="1"/>
  <c r="L2549" i="1"/>
  <c r="N2549" i="1" s="1"/>
  <c r="L2550" i="1"/>
  <c r="N2550" i="1" s="1"/>
  <c r="L2551" i="1"/>
  <c r="N2551" i="1" s="1"/>
  <c r="L2552" i="1"/>
  <c r="N2552" i="1" s="1"/>
  <c r="L2553" i="1"/>
  <c r="N2553" i="1" s="1"/>
  <c r="L2554" i="1"/>
  <c r="N2554" i="1" s="1"/>
  <c r="L2555" i="1"/>
  <c r="N2555" i="1" s="1"/>
  <c r="L2556" i="1"/>
  <c r="N2556" i="1" s="1"/>
  <c r="L2557" i="1"/>
  <c r="N2557" i="1" s="1"/>
  <c r="L2558" i="1"/>
  <c r="N2558" i="1" s="1"/>
  <c r="L2538" i="1"/>
  <c r="N2538" i="1" s="1"/>
  <c r="L2539" i="1"/>
  <c r="N2539" i="1" s="1"/>
  <c r="M2537" i="1"/>
  <c r="L2535" i="1"/>
  <c r="N2535" i="1" s="1"/>
  <c r="L2534" i="1"/>
  <c r="N2534" i="1" s="1"/>
  <c r="M2533" i="1"/>
  <c r="M2528" i="1"/>
  <c r="L2529" i="1"/>
  <c r="L2522" i="1"/>
  <c r="N2522" i="1" s="1"/>
  <c r="L2523" i="1"/>
  <c r="N2523" i="1" s="1"/>
  <c r="L2524" i="1"/>
  <c r="N2524" i="1" s="1"/>
  <c r="L2525" i="1"/>
  <c r="N2525" i="1" s="1"/>
  <c r="L2526" i="1"/>
  <c r="N2526" i="1" s="1"/>
  <c r="L2520" i="1"/>
  <c r="N2520" i="1" s="1"/>
  <c r="L2521" i="1"/>
  <c r="N2521" i="1" s="1"/>
  <c r="M2519" i="1"/>
  <c r="L2517" i="1"/>
  <c r="N2517" i="1" s="1"/>
  <c r="L2515" i="1"/>
  <c r="M2514" i="1"/>
  <c r="M2510" i="1"/>
  <c r="L2511" i="1"/>
  <c r="L2512" i="1"/>
  <c r="N2512" i="1" s="1"/>
  <c r="M2507" i="1"/>
  <c r="L2508" i="1"/>
  <c r="L2507" i="1" s="1"/>
  <c r="M2503" i="1"/>
  <c r="L2504" i="1"/>
  <c r="L2505" i="1"/>
  <c r="N2505" i="1" s="1"/>
  <c r="L2481" i="1"/>
  <c r="N2481" i="1" s="1"/>
  <c r="L2482" i="1"/>
  <c r="L2483" i="1"/>
  <c r="N2483" i="1" s="1"/>
  <c r="L2484" i="1"/>
  <c r="N2484" i="1" s="1"/>
  <c r="L2485" i="1"/>
  <c r="N2485" i="1" s="1"/>
  <c r="L2486" i="1"/>
  <c r="N2486" i="1" s="1"/>
  <c r="L2487" i="1"/>
  <c r="N2487" i="1" s="1"/>
  <c r="L2488" i="1"/>
  <c r="N2488" i="1" s="1"/>
  <c r="L2489" i="1"/>
  <c r="N2489" i="1" s="1"/>
  <c r="L2490" i="1"/>
  <c r="N2490" i="1" s="1"/>
  <c r="L2491" i="1"/>
  <c r="N2491" i="1" s="1"/>
  <c r="L2492" i="1"/>
  <c r="N2492" i="1" s="1"/>
  <c r="L2493" i="1"/>
  <c r="N2493" i="1" s="1"/>
  <c r="L2495" i="1"/>
  <c r="N2495" i="1" s="1"/>
  <c r="L2496" i="1"/>
  <c r="N2496" i="1" s="1"/>
  <c r="L2183" i="1"/>
  <c r="N2183" i="1" s="1"/>
  <c r="L2497" i="1"/>
  <c r="N2497" i="1" s="1"/>
  <c r="L2498" i="1"/>
  <c r="N2498" i="1" s="1"/>
  <c r="L2499" i="1"/>
  <c r="N2499" i="1" s="1"/>
  <c r="L2500" i="1"/>
  <c r="N2500" i="1" s="1"/>
  <c r="L2501" i="1"/>
  <c r="N2501" i="1" s="1"/>
  <c r="L2479" i="1"/>
  <c r="N2479" i="1" s="1"/>
  <c r="L2480" i="1"/>
  <c r="L2472" i="1"/>
  <c r="N2472" i="1" s="1"/>
  <c r="L2470" i="1"/>
  <c r="L2471" i="1"/>
  <c r="N2471" i="1" s="1"/>
  <c r="L2452" i="1"/>
  <c r="N2452" i="1" s="1"/>
  <c r="L2453" i="1"/>
  <c r="N2453" i="1" s="1"/>
  <c r="L2454" i="1"/>
  <c r="N2454" i="1" s="1"/>
  <c r="L2455" i="1"/>
  <c r="N2455" i="1" s="1"/>
  <c r="L2456" i="1"/>
  <c r="N2456" i="1" s="1"/>
  <c r="L2457" i="1"/>
  <c r="N2457" i="1" s="1"/>
  <c r="N2458" i="1"/>
  <c r="L2459" i="1"/>
  <c r="N2459" i="1" s="1"/>
  <c r="L2460" i="1"/>
  <c r="N2460" i="1" s="1"/>
  <c r="L2461" i="1"/>
  <c r="N2461" i="1" s="1"/>
  <c r="L2465" i="1"/>
  <c r="N2465" i="1" s="1"/>
  <c r="L2466" i="1"/>
  <c r="N2466" i="1" s="1"/>
  <c r="N2467" i="1"/>
  <c r="L2451" i="1"/>
  <c r="L2441" i="1"/>
  <c r="L2442" i="1"/>
  <c r="N2442" i="1" s="1"/>
  <c r="L2443" i="1"/>
  <c r="N2443" i="1" s="1"/>
  <c r="L2444" i="1"/>
  <c r="N2444" i="1" s="1"/>
  <c r="L2438" i="1"/>
  <c r="L2437" i="1" s="1"/>
  <c r="M2437" i="1"/>
  <c r="L2435" i="1"/>
  <c r="L2434" i="1" s="1"/>
  <c r="M2434" i="1"/>
  <c r="L2430" i="1"/>
  <c r="M2429" i="1"/>
  <c r="L2427" i="1"/>
  <c r="M2426" i="1"/>
  <c r="L2403" i="1"/>
  <c r="N2403" i="1" s="1"/>
  <c r="L2404" i="1"/>
  <c r="N2404" i="1" s="1"/>
  <c r="L2405" i="1"/>
  <c r="N2405" i="1" s="1"/>
  <c r="L2406" i="1"/>
  <c r="N2406" i="1" s="1"/>
  <c r="L2407" i="1"/>
  <c r="N2407" i="1" s="1"/>
  <c r="L2408" i="1"/>
  <c r="N2408" i="1" s="1"/>
  <c r="L2409" i="1"/>
  <c r="N2409" i="1" s="1"/>
  <c r="L2410" i="1"/>
  <c r="N2410" i="1" s="1"/>
  <c r="L2411" i="1"/>
  <c r="N2411" i="1" s="1"/>
  <c r="L2412" i="1"/>
  <c r="N2412" i="1" s="1"/>
  <c r="L2413" i="1"/>
  <c r="N2413" i="1" s="1"/>
  <c r="L2414" i="1"/>
  <c r="N2414" i="1" s="1"/>
  <c r="M2401" i="1"/>
  <c r="L2402" i="1"/>
  <c r="N2402" i="1" s="1"/>
  <c r="L2399" i="1"/>
  <c r="N2399" i="1" s="1"/>
  <c r="M2397" i="1"/>
  <c r="L2398" i="1"/>
  <c r="L2395" i="1"/>
  <c r="N2395" i="1" s="1"/>
  <c r="L2384" i="1"/>
  <c r="N2384" i="1" s="1"/>
  <c r="L2385" i="1"/>
  <c r="N2385" i="1" s="1"/>
  <c r="L2386" i="1"/>
  <c r="N2386" i="1" s="1"/>
  <c r="L2387" i="1"/>
  <c r="N2387" i="1" s="1"/>
  <c r="L2388" i="1"/>
  <c r="N2388" i="1" s="1"/>
  <c r="L2389" i="1"/>
  <c r="N2389" i="1" s="1"/>
  <c r="L2390" i="1"/>
  <c r="N2390" i="1" s="1"/>
  <c r="L2391" i="1"/>
  <c r="N2391" i="1" s="1"/>
  <c r="L2392" i="1"/>
  <c r="N2392" i="1" s="1"/>
  <c r="M2381" i="1"/>
  <c r="L2382" i="1"/>
  <c r="N2382" i="1" s="1"/>
  <c r="L2383" i="1"/>
  <c r="N2383" i="1" s="1"/>
  <c r="M2378" i="1"/>
  <c r="L2379" i="1"/>
  <c r="L2378" i="1" s="1"/>
  <c r="L2359" i="1"/>
  <c r="N2359" i="1" s="1"/>
  <c r="L2358" i="1"/>
  <c r="N2358" i="1" s="1"/>
  <c r="L2362" i="1"/>
  <c r="L2361" i="1" s="1"/>
  <c r="M2361" i="1"/>
  <c r="M2357" i="1"/>
  <c r="L2355" i="1"/>
  <c r="L2354" i="1" s="1"/>
  <c r="M2354" i="1"/>
  <c r="L2352" i="1"/>
  <c r="N2352" i="1" s="1"/>
  <c r="M2351" i="1"/>
  <c r="L2349" i="1"/>
  <c r="N2349" i="1" s="1"/>
  <c r="M2348" i="1"/>
  <c r="L2346" i="1"/>
  <c r="N2346" i="1" s="1"/>
  <c r="M2345" i="1"/>
  <c r="M2342" i="1"/>
  <c r="L2343" i="1"/>
  <c r="L2342" i="1" s="1"/>
  <c r="M2338" i="1"/>
  <c r="L2339" i="1"/>
  <c r="L2340" i="1"/>
  <c r="N2340" i="1" s="1"/>
  <c r="M2334" i="1"/>
  <c r="L2335" i="1"/>
  <c r="L2336" i="1"/>
  <c r="N2336" i="1" s="1"/>
  <c r="L2320" i="1"/>
  <c r="N2320" i="1" s="1"/>
  <c r="L2321" i="1"/>
  <c r="N2321" i="1" s="1"/>
  <c r="L2322" i="1"/>
  <c r="N2322" i="1" s="1"/>
  <c r="L2323" i="1"/>
  <c r="N2323" i="1" s="1"/>
  <c r="L2324" i="1"/>
  <c r="N2324" i="1" s="1"/>
  <c r="L2325" i="1"/>
  <c r="N2325" i="1" s="1"/>
  <c r="L2326" i="1"/>
  <c r="N2326" i="1" s="1"/>
  <c r="L2328" i="1"/>
  <c r="N2328" i="1" s="1"/>
  <c r="L2329" i="1"/>
  <c r="N2329" i="1" s="1"/>
  <c r="L2330" i="1"/>
  <c r="N2330" i="1" s="1"/>
  <c r="L2331" i="1"/>
  <c r="N2331" i="1" s="1"/>
  <c r="L2332" i="1"/>
  <c r="N2332" i="1" s="1"/>
  <c r="M2317" i="1"/>
  <c r="L2318" i="1"/>
  <c r="N2318" i="1" s="1"/>
  <c r="L2319" i="1"/>
  <c r="N2319" i="1" s="1"/>
  <c r="L2314" i="1"/>
  <c r="N2314" i="1" s="1"/>
  <c r="L2315" i="1"/>
  <c r="N2315" i="1" s="1"/>
  <c r="M2312" i="1"/>
  <c r="L2313" i="1"/>
  <c r="L2287" i="1"/>
  <c r="N2287" i="1" s="1"/>
  <c r="L2288" i="1"/>
  <c r="N2288" i="1" s="1"/>
  <c r="L2284" i="1"/>
  <c r="N2284" i="1" s="1"/>
  <c r="L2283" i="1"/>
  <c r="N2283" i="1" s="1"/>
  <c r="L2310" i="1"/>
  <c r="L2309" i="1" s="1"/>
  <c r="M2309" i="1"/>
  <c r="L2297" i="1"/>
  <c r="N2297" i="1" s="1"/>
  <c r="M2296" i="1"/>
  <c r="L2294" i="1"/>
  <c r="N2294" i="1" s="1"/>
  <c r="M2293" i="1"/>
  <c r="L2291" i="1"/>
  <c r="M2290" i="1"/>
  <c r="M2286" i="1"/>
  <c r="M2282" i="1"/>
  <c r="L2280" i="1"/>
  <c r="M2279" i="1"/>
  <c r="M2264" i="1"/>
  <c r="L2265" i="1"/>
  <c r="M2260" i="1"/>
  <c r="L2261" i="1"/>
  <c r="L2262" i="1"/>
  <c r="N2262" i="1" s="1"/>
  <c r="L2258" i="1"/>
  <c r="N2258" i="1" s="1"/>
  <c r="M2255" i="1"/>
  <c r="L2256" i="1"/>
  <c r="L2257" i="1"/>
  <c r="N2257" i="1" s="1"/>
  <c r="L2252" i="1"/>
  <c r="N2252" i="1" s="1"/>
  <c r="L2253" i="1"/>
  <c r="N2253" i="1" s="1"/>
  <c r="M2249" i="1"/>
  <c r="L2250" i="1"/>
  <c r="N2250" i="1" s="1"/>
  <c r="L2251" i="1"/>
  <c r="N2251" i="1" s="1"/>
  <c r="L2243" i="1"/>
  <c r="L2242" i="1" s="1"/>
  <c r="M2242" i="1"/>
  <c r="L2238" i="1"/>
  <c r="N2238" i="1" s="1"/>
  <c r="L2239" i="1"/>
  <c r="L2240" i="1"/>
  <c r="N2240" i="1" s="1"/>
  <c r="M2235" i="1"/>
  <c r="L2236" i="1"/>
  <c r="N2236" i="1" s="1"/>
  <c r="L2237" i="1"/>
  <c r="N2237" i="1" s="1"/>
  <c r="L2216" i="1"/>
  <c r="N2216" i="1" s="1"/>
  <c r="L2217" i="1"/>
  <c r="N2217" i="1" s="1"/>
  <c r="L2218" i="1"/>
  <c r="N2218" i="1" s="1"/>
  <c r="L2219" i="1"/>
  <c r="N2219" i="1" s="1"/>
  <c r="L2220" i="1"/>
  <c r="N2220" i="1" s="1"/>
  <c r="L2221" i="1"/>
  <c r="N2221" i="1" s="1"/>
  <c r="L2223" i="1"/>
  <c r="N2223" i="1" s="1"/>
  <c r="L2224" i="1"/>
  <c r="N2224" i="1" s="1"/>
  <c r="L2226" i="1"/>
  <c r="N2226" i="1" s="1"/>
  <c r="L2229" i="1"/>
  <c r="N2229" i="1" s="1"/>
  <c r="L2230" i="1"/>
  <c r="N2230" i="1" s="1"/>
  <c r="L2231" i="1"/>
  <c r="N2231" i="1" s="1"/>
  <c r="L2233" i="1"/>
  <c r="N2233" i="1" s="1"/>
  <c r="M2214" i="1"/>
  <c r="L2215" i="1"/>
  <c r="N2215" i="1" s="1"/>
  <c r="M2207" i="1"/>
  <c r="L2205" i="1"/>
  <c r="L2204" i="1" s="1"/>
  <c r="M2204" i="1"/>
  <c r="L2202" i="1"/>
  <c r="L2201" i="1" s="1"/>
  <c r="M2201" i="1"/>
  <c r="L2196" i="1"/>
  <c r="N2196" i="1" s="1"/>
  <c r="L2197" i="1"/>
  <c r="N2197" i="1" s="1"/>
  <c r="M2194" i="1"/>
  <c r="L2195" i="1"/>
  <c r="N2195" i="1" s="1"/>
  <c r="L2187" i="1"/>
  <c r="N2187" i="1" s="1"/>
  <c r="L2188" i="1"/>
  <c r="N2188" i="1" s="1"/>
  <c r="L2189" i="1"/>
  <c r="N2189" i="1" s="1"/>
  <c r="M2185" i="1"/>
  <c r="L2186" i="1"/>
  <c r="N2186" i="1" s="1"/>
  <c r="L2180" i="1"/>
  <c r="N2180" i="1" s="1"/>
  <c r="L2181" i="1"/>
  <c r="N2181" i="1" s="1"/>
  <c r="L2179" i="1"/>
  <c r="N2179" i="1" s="1"/>
  <c r="M2175" i="1"/>
  <c r="L2176" i="1"/>
  <c r="N2176" i="1" s="1"/>
  <c r="M2171" i="1"/>
  <c r="L2172" i="1"/>
  <c r="N2172" i="1" s="1"/>
  <c r="L2173" i="1"/>
  <c r="N2173" i="1" s="1"/>
  <c r="M2168" i="1"/>
  <c r="L2169" i="1"/>
  <c r="L2168" i="1" s="1"/>
  <c r="L2164" i="1"/>
  <c r="N2164" i="1" s="1"/>
  <c r="L2165" i="1"/>
  <c r="N2165" i="1" s="1"/>
  <c r="L2166" i="1"/>
  <c r="N2166" i="1" s="1"/>
  <c r="M2162" i="1"/>
  <c r="L2163" i="1"/>
  <c r="L2158" i="1"/>
  <c r="N2158" i="1" s="1"/>
  <c r="L2159" i="1"/>
  <c r="N2159" i="1" s="1"/>
  <c r="L2160" i="1"/>
  <c r="N2160" i="1" s="1"/>
  <c r="M2155" i="1"/>
  <c r="L2156" i="1"/>
  <c r="N2156" i="1" s="1"/>
  <c r="L2157" i="1"/>
  <c r="N2157" i="1" s="1"/>
  <c r="L2150" i="1"/>
  <c r="N2150" i="1" s="1"/>
  <c r="L2151" i="1"/>
  <c r="N2151" i="1" s="1"/>
  <c r="L2152" i="1"/>
  <c r="N2152" i="1" s="1"/>
  <c r="L2153" i="1"/>
  <c r="N2153" i="1" s="1"/>
  <c r="M2147" i="1"/>
  <c r="L2148" i="1"/>
  <c r="N2148" i="1" s="1"/>
  <c r="L2149" i="1"/>
  <c r="N2149" i="1" s="1"/>
  <c r="L2141" i="1"/>
  <c r="N2141" i="1" s="1"/>
  <c r="M2143" i="1"/>
  <c r="L2144" i="1"/>
  <c r="N2144" i="1" s="1"/>
  <c r="L2145" i="1"/>
  <c r="N2145" i="1" s="1"/>
  <c r="L2140" i="1"/>
  <c r="N2140" i="1" s="1"/>
  <c r="L2139" i="1"/>
  <c r="N2139" i="1" s="1"/>
  <c r="M2138" i="1"/>
  <c r="L2130" i="1"/>
  <c r="L2129" i="1" s="1"/>
  <c r="M2129" i="1"/>
  <c r="L2127" i="1"/>
  <c r="L2126" i="1" s="1"/>
  <c r="M2126" i="1"/>
  <c r="L2124" i="1"/>
  <c r="N2124" i="1" s="1"/>
  <c r="M2123" i="1"/>
  <c r="L2121" i="1"/>
  <c r="N2121" i="1" s="1"/>
  <c r="M2120" i="1"/>
  <c r="L2117" i="1"/>
  <c r="N2117" i="1" s="1"/>
  <c r="L2118" i="1"/>
  <c r="M2115" i="1"/>
  <c r="L2116" i="1"/>
  <c r="N2116" i="1" s="1"/>
  <c r="L2111" i="1"/>
  <c r="N2111" i="1" s="1"/>
  <c r="L2112" i="1"/>
  <c r="N2112" i="1" s="1"/>
  <c r="L2113" i="1"/>
  <c r="N2113" i="1" s="1"/>
  <c r="M2109" i="1"/>
  <c r="L2110" i="1"/>
  <c r="N2110" i="1" s="1"/>
  <c r="L2107" i="1"/>
  <c r="N2107" i="1" s="1"/>
  <c r="M2106" i="1"/>
  <c r="L2104" i="1"/>
  <c r="L2103" i="1" s="1"/>
  <c r="N2103" i="1" s="1"/>
  <c r="L2101" i="1"/>
  <c r="N2101" i="1" s="1"/>
  <c r="L2100" i="1"/>
  <c r="N2100" i="1" s="1"/>
  <c r="M2097" i="1"/>
  <c r="L2098" i="1"/>
  <c r="N2098" i="1" s="1"/>
  <c r="L2099" i="1"/>
  <c r="N2099" i="1" s="1"/>
  <c r="L2095" i="1"/>
  <c r="M2094" i="1"/>
  <c r="L2089" i="1"/>
  <c r="N2089" i="1" s="1"/>
  <c r="L2090" i="1"/>
  <c r="N2090" i="1" s="1"/>
  <c r="L2091" i="1"/>
  <c r="N2091" i="1" s="1"/>
  <c r="L2092" i="1"/>
  <c r="N2092" i="1" s="1"/>
  <c r="M2086" i="1"/>
  <c r="L2087" i="1"/>
  <c r="N2087" i="1" s="1"/>
  <c r="L2088" i="1"/>
  <c r="N2088" i="1" s="1"/>
  <c r="L2084" i="1"/>
  <c r="L2083" i="1" s="1"/>
  <c r="M2083" i="1"/>
  <c r="L2079" i="1"/>
  <c r="L2078" i="1" s="1"/>
  <c r="M2078" i="1"/>
  <c r="L2068" i="1"/>
  <c r="N2068" i="1" s="1"/>
  <c r="L2069" i="1"/>
  <c r="N2069" i="1" s="1"/>
  <c r="L2070" i="1"/>
  <c r="N2070" i="1" s="1"/>
  <c r="L2071" i="1"/>
  <c r="N2071" i="1" s="1"/>
  <c r="L2072" i="1"/>
  <c r="N2072" i="1" s="1"/>
  <c r="L2073" i="1"/>
  <c r="N2073" i="1" s="1"/>
  <c r="L2074" i="1"/>
  <c r="N2074" i="1" s="1"/>
  <c r="L2075" i="1"/>
  <c r="N2075" i="1" s="1"/>
  <c r="L2076" i="1"/>
  <c r="N2076" i="1" s="1"/>
  <c r="M2064" i="1"/>
  <c r="L2065" i="1"/>
  <c r="L2066" i="1"/>
  <c r="N2066" i="1" s="1"/>
  <c r="L2067" i="1"/>
  <c r="N2067" i="1" s="1"/>
  <c r="L2062" i="1"/>
  <c r="N2062" i="1" s="1"/>
  <c r="L2061" i="1"/>
  <c r="N2061" i="1" s="1"/>
  <c r="M2060" i="1"/>
  <c r="L2056" i="1"/>
  <c r="N2056" i="1" s="1"/>
  <c r="L2058" i="1"/>
  <c r="N2058" i="1" s="1"/>
  <c r="M2053" i="1"/>
  <c r="M1982" i="1"/>
  <c r="L2054" i="1"/>
  <c r="N2054" i="1" s="1"/>
  <c r="L2055" i="1"/>
  <c r="N2055" i="1" s="1"/>
  <c r="L2051" i="1"/>
  <c r="N2051" i="1" s="1"/>
  <c r="L2050" i="1"/>
  <c r="N2050" i="1" s="1"/>
  <c r="M2049" i="1"/>
  <c r="L2041" i="1"/>
  <c r="N2041" i="1" s="1"/>
  <c r="L2042" i="1"/>
  <c r="N2042" i="1" s="1"/>
  <c r="L2043" i="1"/>
  <c r="N2043" i="1" s="1"/>
  <c r="L2044" i="1"/>
  <c r="N2044" i="1" s="1"/>
  <c r="L2045" i="1"/>
  <c r="N2045" i="1" s="1"/>
  <c r="L2046" i="1"/>
  <c r="N2046" i="1" s="1"/>
  <c r="L2047" i="1"/>
  <c r="N2047" i="1" s="1"/>
  <c r="M2038" i="1"/>
  <c r="L2039" i="1"/>
  <c r="N2039" i="1" s="1"/>
  <c r="L2040" i="1"/>
  <c r="N2040" i="1" s="1"/>
  <c r="L2026" i="1"/>
  <c r="N2026" i="1" s="1"/>
  <c r="L2025" i="1"/>
  <c r="N2025" i="1" s="1"/>
  <c r="L2036" i="1"/>
  <c r="L2035" i="1" s="1"/>
  <c r="M2035" i="1"/>
  <c r="L2033" i="1"/>
  <c r="L2032" i="1" s="1"/>
  <c r="M2032" i="1"/>
  <c r="L2030" i="1"/>
  <c r="L2029" i="1" s="1"/>
  <c r="M2029" i="1"/>
  <c r="M2024" i="1"/>
  <c r="L2022" i="1"/>
  <c r="N2022" i="1" s="1"/>
  <c r="M2021" i="1"/>
  <c r="L1980" i="1"/>
  <c r="N1980" i="1" s="1"/>
  <c r="M1979" i="1"/>
  <c r="L1977" i="1"/>
  <c r="M1976" i="1"/>
  <c r="L1974" i="1"/>
  <c r="M1973" i="1"/>
  <c r="M1968" i="1"/>
  <c r="L1969" i="1"/>
  <c r="M1952" i="1"/>
  <c r="L1953" i="1"/>
  <c r="M1955" i="1"/>
  <c r="L1956" i="1"/>
  <c r="N1956" i="1" s="1"/>
  <c r="L1964" i="1"/>
  <c r="N1964" i="1" s="1"/>
  <c r="L1965" i="1"/>
  <c r="N1965" i="1" s="1"/>
  <c r="L1966" i="1"/>
  <c r="M1959" i="1"/>
  <c r="L1960" i="1"/>
  <c r="N1960" i="1" s="1"/>
  <c r="L1961" i="1"/>
  <c r="N1961" i="1" s="1"/>
  <c r="L1962" i="1"/>
  <c r="N1962" i="1" s="1"/>
  <c r="M1946" i="1"/>
  <c r="L1931" i="1"/>
  <c r="N1931" i="1" s="1"/>
  <c r="L1932" i="1"/>
  <c r="N1932" i="1" s="1"/>
  <c r="L1933" i="1"/>
  <c r="N1933" i="1" s="1"/>
  <c r="L1934" i="1"/>
  <c r="N1934" i="1" s="1"/>
  <c r="L1935" i="1"/>
  <c r="N1935" i="1" s="1"/>
  <c r="L1936" i="1"/>
  <c r="N1936" i="1" s="1"/>
  <c r="L1937" i="1"/>
  <c r="N1937" i="1" s="1"/>
  <c r="L1939" i="1"/>
  <c r="N1939" i="1" s="1"/>
  <c r="L1940" i="1"/>
  <c r="N1940" i="1" s="1"/>
  <c r="L1941" i="1"/>
  <c r="N1941" i="1" s="1"/>
  <c r="L1943" i="1"/>
  <c r="N1943" i="1" s="1"/>
  <c r="L1944" i="1"/>
  <c r="N1944" i="1" s="1"/>
  <c r="M1929" i="1"/>
  <c r="L1930" i="1"/>
  <c r="N1930" i="1" s="1"/>
  <c r="L1916" i="1"/>
  <c r="L1917" i="1"/>
  <c r="N1917" i="1" s="1"/>
  <c r="L1918" i="1"/>
  <c r="N1918" i="1" s="1"/>
  <c r="L1919" i="1"/>
  <c r="N1919" i="1" s="1"/>
  <c r="L1921" i="1"/>
  <c r="N1921" i="1" s="1"/>
  <c r="L1909" i="1"/>
  <c r="N1909" i="1" s="1"/>
  <c r="L1910" i="1"/>
  <c r="N1910" i="1" s="1"/>
  <c r="L1908" i="1"/>
  <c r="N1908" i="1" s="1"/>
  <c r="L1927" i="1"/>
  <c r="N1927" i="1" s="1"/>
  <c r="M1926" i="1"/>
  <c r="L1924" i="1"/>
  <c r="N1924" i="1" s="1"/>
  <c r="M1923" i="1"/>
  <c r="M1915" i="1"/>
  <c r="M1907" i="1"/>
  <c r="L1905" i="1"/>
  <c r="L1904" i="1" s="1"/>
  <c r="M1904" i="1"/>
  <c r="L1901" i="1"/>
  <c r="N1901" i="1" s="1"/>
  <c r="L1902" i="1"/>
  <c r="N1902" i="1" s="1"/>
  <c r="M1898" i="1"/>
  <c r="L1899" i="1"/>
  <c r="L1900" i="1"/>
  <c r="N1900" i="1" s="1"/>
  <c r="L1896" i="1"/>
  <c r="L1895" i="1" s="1"/>
  <c r="N1895" i="1" s="1"/>
  <c r="L1893" i="1"/>
  <c r="L1892" i="1" s="1"/>
  <c r="M1892" i="1"/>
  <c r="L1877" i="1"/>
  <c r="N1877" i="1" s="1"/>
  <c r="L1878" i="1"/>
  <c r="N1878" i="1" s="1"/>
  <c r="L1879" i="1"/>
  <c r="N1879" i="1" s="1"/>
  <c r="L1880" i="1"/>
  <c r="N1880" i="1" s="1"/>
  <c r="L1881" i="1"/>
  <c r="N1881" i="1" s="1"/>
  <c r="M1872" i="1"/>
  <c r="L1873" i="1"/>
  <c r="N1873" i="1" s="1"/>
  <c r="L1890" i="1"/>
  <c r="M1889" i="1"/>
  <c r="M1869" i="1"/>
  <c r="L1870" i="1"/>
  <c r="L1869" i="1" s="1"/>
  <c r="M1863" i="1"/>
  <c r="L1864" i="1"/>
  <c r="N1864" i="1" s="1"/>
  <c r="L1865" i="1"/>
  <c r="N1865" i="1" s="1"/>
  <c r="L1861" i="1"/>
  <c r="N1861" i="1" s="1"/>
  <c r="M1858" i="1"/>
  <c r="L1859" i="1"/>
  <c r="L1860" i="1"/>
  <c r="N1860" i="1" s="1"/>
  <c r="L1847" i="1"/>
  <c r="N1847" i="1" s="1"/>
  <c r="L1848" i="1"/>
  <c r="N1848" i="1" s="1"/>
  <c r="L1849" i="1"/>
  <c r="N1849" i="1" s="1"/>
  <c r="L1850" i="1"/>
  <c r="N1850" i="1" s="1"/>
  <c r="M1846" i="1"/>
  <c r="L1838" i="1"/>
  <c r="N1838" i="1" s="1"/>
  <c r="L1839" i="1"/>
  <c r="N1839" i="1" s="1"/>
  <c r="L1840" i="1"/>
  <c r="N1840" i="1" s="1"/>
  <c r="L1841" i="1"/>
  <c r="N1841" i="1" s="1"/>
  <c r="L1842" i="1"/>
  <c r="N1842" i="1" s="1"/>
  <c r="L1843" i="1"/>
  <c r="N1843" i="1" s="1"/>
  <c r="L1844" i="1"/>
  <c r="N1844" i="1" s="1"/>
  <c r="M1837" i="1"/>
  <c r="L1834" i="1"/>
  <c r="N1834" i="1" s="1"/>
  <c r="L1835" i="1"/>
  <c r="N1835" i="1" s="1"/>
  <c r="M1831" i="1"/>
  <c r="L1832" i="1"/>
  <c r="N1832" i="1" s="1"/>
  <c r="L1833" i="1"/>
  <c r="N1833" i="1" s="1"/>
  <c r="L1823" i="1"/>
  <c r="N1823" i="1" s="1"/>
  <c r="L1824" i="1"/>
  <c r="N1824" i="1" s="1"/>
  <c r="L1825" i="1"/>
  <c r="N1825" i="1" s="1"/>
  <c r="L1826" i="1"/>
  <c r="N1826" i="1" s="1"/>
  <c r="L1827" i="1"/>
  <c r="N1827" i="1" s="1"/>
  <c r="L1828" i="1"/>
  <c r="N1828" i="1" s="1"/>
  <c r="L1829" i="1"/>
  <c r="N1829" i="1" s="1"/>
  <c r="M1820" i="1"/>
  <c r="L1821" i="1"/>
  <c r="N1821" i="1" s="1"/>
  <c r="L1822" i="1"/>
  <c r="N1822" i="1" s="1"/>
  <c r="L1818" i="1"/>
  <c r="N1818" i="1" s="1"/>
  <c r="L1817" i="1"/>
  <c r="M1816" i="1"/>
  <c r="L1814" i="1"/>
  <c r="N1814" i="1" s="1"/>
  <c r="M1812" i="1"/>
  <c r="L1813" i="1"/>
  <c r="N1813" i="1" s="1"/>
  <c r="L1794" i="1"/>
  <c r="N1794" i="1" s="1"/>
  <c r="L1795" i="1"/>
  <c r="N1795" i="1" s="1"/>
  <c r="L1796" i="1"/>
  <c r="N1796" i="1" s="1"/>
  <c r="L1797" i="1"/>
  <c r="N1797" i="1" s="1"/>
  <c r="L1798" i="1"/>
  <c r="N1798" i="1" s="1"/>
  <c r="L1799" i="1"/>
  <c r="N1799" i="1" s="1"/>
  <c r="L1800" i="1"/>
  <c r="N1800" i="1" s="1"/>
  <c r="L1801" i="1"/>
  <c r="N1801" i="1" s="1"/>
  <c r="L1802" i="1"/>
  <c r="N1802" i="1" s="1"/>
  <c r="L1803" i="1"/>
  <c r="N1803" i="1" s="1"/>
  <c r="L1793" i="1"/>
  <c r="N1793" i="1" s="1"/>
  <c r="L1810" i="1"/>
  <c r="N1810" i="1" s="1"/>
  <c r="M1809" i="1"/>
  <c r="L1806" i="1"/>
  <c r="L1805" i="1" s="1"/>
  <c r="M1805" i="1"/>
  <c r="M1792" i="1"/>
  <c r="L1790" i="1"/>
  <c r="L1789" i="1" s="1"/>
  <c r="M1789" i="1"/>
  <c r="L1787" i="1"/>
  <c r="L1786" i="1" s="1"/>
  <c r="M1786" i="1"/>
  <c r="L1784" i="1"/>
  <c r="N1784" i="1" s="1"/>
  <c r="M1783" i="1"/>
  <c r="L1780" i="1"/>
  <c r="N1780" i="1" s="1"/>
  <c r="L1781" i="1"/>
  <c r="N1781" i="1" s="1"/>
  <c r="M1777" i="1"/>
  <c r="L1779" i="1"/>
  <c r="N1779" i="1" s="1"/>
  <c r="L1778" i="1"/>
  <c r="N1778" i="1" s="1"/>
  <c r="L1775" i="1"/>
  <c r="L1774" i="1" s="1"/>
  <c r="M1774" i="1"/>
  <c r="L1770" i="1"/>
  <c r="L1771" i="1"/>
  <c r="N1771" i="1" s="1"/>
  <c r="L1772" i="1"/>
  <c r="N1772" i="1" s="1"/>
  <c r="M1768" i="1"/>
  <c r="L1769" i="1"/>
  <c r="N1769" i="1" s="1"/>
  <c r="L1764" i="1"/>
  <c r="N1764" i="1" s="1"/>
  <c r="L1765" i="1"/>
  <c r="N1765" i="1" s="1"/>
  <c r="L1766" i="1"/>
  <c r="N1766" i="1" s="1"/>
  <c r="M1762" i="1"/>
  <c r="L1763" i="1"/>
  <c r="N1763" i="1" s="1"/>
  <c r="L1760" i="1"/>
  <c r="N1760" i="1" s="1"/>
  <c r="M1759" i="1"/>
  <c r="L1755" i="1"/>
  <c r="L1754" i="1" s="1"/>
  <c r="M1754" i="1"/>
  <c r="L1752" i="1"/>
  <c r="L1751" i="1" s="1"/>
  <c r="M1751" i="1"/>
  <c r="M1748" i="1"/>
  <c r="L1749" i="1"/>
  <c r="N1749" i="1" s="1"/>
  <c r="L1742" i="1"/>
  <c r="N1742" i="1" s="1"/>
  <c r="L1743" i="1"/>
  <c r="N1743" i="1" s="1"/>
  <c r="L1744" i="1"/>
  <c r="N1744" i="1" s="1"/>
  <c r="L1745" i="1"/>
  <c r="N1745" i="1" s="1"/>
  <c r="L1746" i="1"/>
  <c r="N1746" i="1" s="1"/>
  <c r="M1739" i="1"/>
  <c r="L1740" i="1"/>
  <c r="N1740" i="1" s="1"/>
  <c r="L1741" i="1"/>
  <c r="N1741" i="1" s="1"/>
  <c r="L1738" i="1"/>
  <c r="N1738" i="1" s="1"/>
  <c r="L1727" i="1"/>
  <c r="N1727" i="1" s="1"/>
  <c r="L1728" i="1"/>
  <c r="N1728" i="1" s="1"/>
  <c r="L1729" i="1"/>
  <c r="N1729" i="1" s="1"/>
  <c r="L1730" i="1"/>
  <c r="N1730" i="1" s="1"/>
  <c r="L1731" i="1"/>
  <c r="N1731" i="1" s="1"/>
  <c r="L1732" i="1"/>
  <c r="N1732" i="1" s="1"/>
  <c r="L1733" i="1"/>
  <c r="N1733" i="1" s="1"/>
  <c r="L1725" i="1"/>
  <c r="N1725" i="1" s="1"/>
  <c r="L1726" i="1"/>
  <c r="N1726" i="1" s="1"/>
  <c r="L1737" i="1"/>
  <c r="N1737" i="1" s="1"/>
  <c r="L1736" i="1"/>
  <c r="N1736" i="1" s="1"/>
  <c r="M1735" i="1"/>
  <c r="M1659" i="1"/>
  <c r="M1650" i="1"/>
  <c r="M1639" i="1"/>
  <c r="M1627" i="1"/>
  <c r="M1614" i="1"/>
  <c r="M1601" i="1"/>
  <c r="M1593" i="1"/>
  <c r="M1476" i="1"/>
  <c r="M1467" i="1"/>
  <c r="M1445" i="1"/>
  <c r="M1437" i="1"/>
  <c r="M1406" i="1"/>
  <c r="M1400" i="1"/>
  <c r="M1393" i="1"/>
  <c r="M1336" i="1"/>
  <c r="M1325" i="1"/>
  <c r="M1311" i="1"/>
  <c r="M1237" i="1"/>
  <c r="M1210" i="1"/>
  <c r="M1202" i="1"/>
  <c r="M1174" i="1"/>
  <c r="M1164" i="1"/>
  <c r="M1143" i="1"/>
  <c r="M1101" i="1"/>
  <c r="M1072" i="1"/>
  <c r="M1048" i="1"/>
  <c r="M941" i="1"/>
  <c r="M927" i="1"/>
  <c r="M897" i="1"/>
  <c r="M886" i="1"/>
  <c r="M881" i="1"/>
  <c r="M876" i="1"/>
  <c r="M870" i="1"/>
  <c r="L1721" i="1"/>
  <c r="N1721" i="1" s="1"/>
  <c r="L1722" i="1"/>
  <c r="N1722" i="1" s="1"/>
  <c r="M1719" i="1"/>
  <c r="L1720" i="1"/>
  <c r="N1720" i="1" s="1"/>
  <c r="L1714" i="1"/>
  <c r="L1715" i="1"/>
  <c r="N1715" i="1" s="1"/>
  <c r="L1716" i="1"/>
  <c r="N1716" i="1" s="1"/>
  <c r="L1717" i="1"/>
  <c r="N1717" i="1" s="1"/>
  <c r="M1712" i="1"/>
  <c r="L1713" i="1"/>
  <c r="N1713" i="1" s="1"/>
  <c r="L1707" i="1"/>
  <c r="N1707" i="1" s="1"/>
  <c r="L1706" i="1"/>
  <c r="N1706" i="1" s="1"/>
  <c r="L1703" i="1"/>
  <c r="N1703" i="1" s="1"/>
  <c r="L1702" i="1"/>
  <c r="N1702" i="1" s="1"/>
  <c r="L1710" i="1"/>
  <c r="L1709" i="1" s="1"/>
  <c r="M1709" i="1"/>
  <c r="M1705" i="1"/>
  <c r="M1701" i="1"/>
  <c r="L1699" i="1"/>
  <c r="L1698" i="1" s="1"/>
  <c r="M1698" i="1"/>
  <c r="L1696" i="1"/>
  <c r="M1695" i="1"/>
  <c r="L1687" i="1"/>
  <c r="N1687" i="1" s="1"/>
  <c r="M1686" i="1"/>
  <c r="L1684" i="1"/>
  <c r="N1684" i="1" s="1"/>
  <c r="M1683" i="1"/>
  <c r="L1660" i="1"/>
  <c r="N1660" i="1" s="1"/>
  <c r="L1661" i="1"/>
  <c r="N1661" i="1" s="1"/>
  <c r="L1653" i="1"/>
  <c r="L1654" i="1"/>
  <c r="N1654" i="1" s="1"/>
  <c r="L1651" i="1"/>
  <c r="N1651" i="1" s="1"/>
  <c r="L1652" i="1"/>
  <c r="N1652" i="1" s="1"/>
  <c r="L1679" i="1"/>
  <c r="N1679" i="1" s="1"/>
  <c r="L1678" i="1"/>
  <c r="N1678" i="1" s="1"/>
  <c r="M1677" i="1"/>
  <c r="L1675" i="1"/>
  <c r="M1674" i="1"/>
  <c r="L1672" i="1"/>
  <c r="L1671" i="1" s="1"/>
  <c r="M1671" i="1"/>
  <c r="L1669" i="1"/>
  <c r="L1668" i="1" s="1"/>
  <c r="M1668" i="1"/>
  <c r="L1666" i="1"/>
  <c r="M1665" i="1"/>
  <c r="L1657" i="1"/>
  <c r="N1657" i="1" s="1"/>
  <c r="M1656" i="1"/>
  <c r="L1648" i="1"/>
  <c r="M1647" i="1"/>
  <c r="L1629" i="1"/>
  <c r="N1629" i="1" s="1"/>
  <c r="L1630" i="1"/>
  <c r="N1630" i="1" s="1"/>
  <c r="L1631" i="1"/>
  <c r="N1631" i="1" s="1"/>
  <c r="L1628" i="1"/>
  <c r="N1628" i="1" s="1"/>
  <c r="L1625" i="1"/>
  <c r="L1624" i="1" s="1"/>
  <c r="M1624" i="1"/>
  <c r="L1622" i="1"/>
  <c r="N1622" i="1" s="1"/>
  <c r="M1621" i="1"/>
  <c r="L1619" i="1"/>
  <c r="M1618" i="1"/>
  <c r="L1615" i="1"/>
  <c r="N1615" i="1" s="1"/>
  <c r="L1616" i="1"/>
  <c r="M1611" i="1"/>
  <c r="L1612" i="1"/>
  <c r="L1611" i="1" s="1"/>
  <c r="M1608" i="1"/>
  <c r="L1609" i="1"/>
  <c r="L1608" i="1" s="1"/>
  <c r="L1604" i="1"/>
  <c r="N1604" i="1" s="1"/>
  <c r="L1605" i="1"/>
  <c r="N1605" i="1" s="1"/>
  <c r="L1606" i="1"/>
  <c r="N1606" i="1" s="1"/>
  <c r="L1602" i="1"/>
  <c r="N1602" i="1" s="1"/>
  <c r="L1603" i="1"/>
  <c r="L1596" i="1"/>
  <c r="N1596" i="1" s="1"/>
  <c r="L1597" i="1"/>
  <c r="N1597" i="1" s="1"/>
  <c r="L1598" i="1"/>
  <c r="L1599" i="1"/>
  <c r="N1599" i="1" s="1"/>
  <c r="L1594" i="1"/>
  <c r="N1594" i="1" s="1"/>
  <c r="L1595" i="1"/>
  <c r="N1595" i="1" s="1"/>
  <c r="L1591" i="1"/>
  <c r="N1591" i="1" s="1"/>
  <c r="L1590" i="1"/>
  <c r="N1590" i="1" s="1"/>
  <c r="L1589" i="1"/>
  <c r="N1589" i="1" s="1"/>
  <c r="L1588" i="1"/>
  <c r="N1588" i="1" s="1"/>
  <c r="L1587" i="1"/>
  <c r="N1587" i="1" s="1"/>
  <c r="L1586" i="1"/>
  <c r="N1586" i="1" s="1"/>
  <c r="M1584" i="1"/>
  <c r="L1585" i="1"/>
  <c r="N1585" i="1" s="1"/>
  <c r="L1577" i="1"/>
  <c r="N1577" i="1" s="1"/>
  <c r="M1574" i="1"/>
  <c r="L1575" i="1"/>
  <c r="N1575" i="1" s="1"/>
  <c r="L1576" i="1"/>
  <c r="N1576" i="1" s="1"/>
  <c r="L1572" i="1"/>
  <c r="L1571" i="1" s="1"/>
  <c r="M1571" i="1"/>
  <c r="M1567" i="1"/>
  <c r="L1568" i="1"/>
  <c r="L1569" i="1"/>
  <c r="N1569" i="1" s="1"/>
  <c r="L1560" i="1"/>
  <c r="N1560" i="1" s="1"/>
  <c r="L1559" i="1"/>
  <c r="N1559" i="1" s="1"/>
  <c r="L1564" i="1"/>
  <c r="N1564" i="1" s="1"/>
  <c r="L1565" i="1"/>
  <c r="N1565" i="1" s="1"/>
  <c r="L1563" i="1"/>
  <c r="N1563" i="1" s="1"/>
  <c r="M1562" i="1"/>
  <c r="M1558" i="1"/>
  <c r="M1546" i="1"/>
  <c r="L1548" i="1"/>
  <c r="N1548" i="1" s="1"/>
  <c r="L1549" i="1"/>
  <c r="N1549" i="1" s="1"/>
  <c r="L1547" i="1"/>
  <c r="N1547" i="1" s="1"/>
  <c r="M1543" i="1"/>
  <c r="L1544" i="1"/>
  <c r="L1543" i="1" s="1"/>
  <c r="L1538" i="1"/>
  <c r="N1538" i="1" s="1"/>
  <c r="L1539" i="1"/>
  <c r="N1539" i="1" s="1"/>
  <c r="M1536" i="1"/>
  <c r="L1537" i="1"/>
  <c r="N1537" i="1" s="1"/>
  <c r="M1533" i="1"/>
  <c r="L1534" i="1"/>
  <c r="N1534" i="1" s="1"/>
  <c r="M1530" i="1"/>
  <c r="L1531" i="1"/>
  <c r="L1530" i="1" s="1"/>
  <c r="L1526" i="1"/>
  <c r="M1522" i="1"/>
  <c r="L1523" i="1"/>
  <c r="L1522" i="1" s="1"/>
  <c r="L1515" i="1"/>
  <c r="N1515" i="1" s="1"/>
  <c r="L1516" i="1"/>
  <c r="L1517" i="1"/>
  <c r="N1517" i="1" s="1"/>
  <c r="L1518" i="1"/>
  <c r="N1518" i="1" s="1"/>
  <c r="L1519" i="1"/>
  <c r="N1519" i="1" s="1"/>
  <c r="L1520" i="1"/>
  <c r="N1520" i="1" s="1"/>
  <c r="M1513" i="1"/>
  <c r="L1514" i="1"/>
  <c r="N1514" i="1" s="1"/>
  <c r="L1511" i="1"/>
  <c r="N1511" i="1" s="1"/>
  <c r="L1510" i="1"/>
  <c r="M1509" i="1"/>
  <c r="L1499" i="1"/>
  <c r="L1500" i="1"/>
  <c r="N1500" i="1" s="1"/>
  <c r="L1501" i="1"/>
  <c r="N1501" i="1" s="1"/>
  <c r="L1502" i="1"/>
  <c r="N1502" i="1" s="1"/>
  <c r="L1503" i="1"/>
  <c r="N1503" i="1" s="1"/>
  <c r="L1504" i="1"/>
  <c r="N1504" i="1" s="1"/>
  <c r="L1505" i="1"/>
  <c r="N1505" i="1" s="1"/>
  <c r="L1506" i="1"/>
  <c r="N1506" i="1" s="1"/>
  <c r="L1507" i="1"/>
  <c r="N1507" i="1" s="1"/>
  <c r="M1497" i="1"/>
  <c r="L1498" i="1"/>
  <c r="N1498" i="1" s="1"/>
  <c r="M1492" i="1"/>
  <c r="L1493" i="1"/>
  <c r="L1492" i="1" s="1"/>
  <c r="M1489" i="1"/>
  <c r="L1490" i="1"/>
  <c r="N1490" i="1" s="1"/>
  <c r="L1469" i="1"/>
  <c r="N1469" i="1" s="1"/>
  <c r="M1464" i="1"/>
  <c r="L1465" i="1"/>
  <c r="L1464" i="1" s="1"/>
  <c r="M1461" i="1"/>
  <c r="L1462" i="1"/>
  <c r="L1461" i="1" s="1"/>
  <c r="M1458" i="1"/>
  <c r="L1459" i="1"/>
  <c r="L1458" i="1" s="1"/>
  <c r="M1455" i="1"/>
  <c r="L1456" i="1"/>
  <c r="N1456" i="1" s="1"/>
  <c r="M1452" i="1"/>
  <c r="L1453" i="1"/>
  <c r="L1452" i="1" s="1"/>
  <c r="M1449" i="1"/>
  <c r="L1450" i="1"/>
  <c r="L1449" i="1" s="1"/>
  <c r="L1468" i="1"/>
  <c r="N1468" i="1" s="1"/>
  <c r="L1447" i="1"/>
  <c r="N1447" i="1" s="1"/>
  <c r="L1446" i="1"/>
  <c r="L1443" i="1"/>
  <c r="N1443" i="1" s="1"/>
  <c r="M1441" i="1"/>
  <c r="L1442" i="1"/>
  <c r="N1442" i="1" s="1"/>
  <c r="L1439" i="1"/>
  <c r="N1439" i="1" s="1"/>
  <c r="L1438" i="1"/>
  <c r="N1438" i="1" s="1"/>
  <c r="L1434" i="1"/>
  <c r="N1434" i="1" s="1"/>
  <c r="L1433" i="1"/>
  <c r="N1433" i="1" s="1"/>
  <c r="L1423" i="1"/>
  <c r="N1423" i="1" s="1"/>
  <c r="L1424" i="1"/>
  <c r="N1424" i="1" s="1"/>
  <c r="L1425" i="1"/>
  <c r="N1425" i="1" s="1"/>
  <c r="L1426" i="1"/>
  <c r="N1426" i="1" s="1"/>
  <c r="L1427" i="1"/>
  <c r="N1427" i="1" s="1"/>
  <c r="L1421" i="1"/>
  <c r="N1421" i="1" s="1"/>
  <c r="L1430" i="1"/>
  <c r="N1430" i="1" s="1"/>
  <c r="M1429" i="1"/>
  <c r="M1420" i="1"/>
  <c r="M1416" i="1"/>
  <c r="L1409" i="1"/>
  <c r="L1407" i="1"/>
  <c r="N1407" i="1" s="1"/>
  <c r="L1402" i="1"/>
  <c r="N1402" i="1" s="1"/>
  <c r="L1404" i="1"/>
  <c r="N1404" i="1" s="1"/>
  <c r="L1401" i="1"/>
  <c r="N1401" i="1" s="1"/>
  <c r="M1397" i="1"/>
  <c r="L1398" i="1"/>
  <c r="L1395" i="1"/>
  <c r="N1395" i="1" s="1"/>
  <c r="L1394" i="1"/>
  <c r="N1394" i="1" s="1"/>
  <c r="M1390" i="1"/>
  <c r="L1391" i="1"/>
  <c r="L1385" i="1"/>
  <c r="N1385" i="1" s="1"/>
  <c r="L1386" i="1"/>
  <c r="N1386" i="1" s="1"/>
  <c r="L1387" i="1"/>
  <c r="N1387" i="1" s="1"/>
  <c r="L1388" i="1"/>
  <c r="N1388" i="1" s="1"/>
  <c r="M1382" i="1"/>
  <c r="L1383" i="1"/>
  <c r="N1383" i="1" s="1"/>
  <c r="L1384" i="1"/>
  <c r="N1384" i="1" s="1"/>
  <c r="L1380" i="1"/>
  <c r="N1380" i="1" s="1"/>
  <c r="M1377" i="1"/>
  <c r="L1378" i="1"/>
  <c r="N1378" i="1" s="1"/>
  <c r="L1379" i="1"/>
  <c r="N1379" i="1" s="1"/>
  <c r="L1374" i="1"/>
  <c r="L1375" i="1"/>
  <c r="N1375" i="1" s="1"/>
  <c r="M1372" i="1"/>
  <c r="L1373" i="1"/>
  <c r="N1373" i="1" s="1"/>
  <c r="L1355" i="1"/>
  <c r="N1355" i="1" s="1"/>
  <c r="L1354" i="1"/>
  <c r="N1354" i="1" s="1"/>
  <c r="L1370" i="1"/>
  <c r="N1370" i="1" s="1"/>
  <c r="L1369" i="1"/>
  <c r="N1369" i="1" s="1"/>
  <c r="M1368" i="1"/>
  <c r="L1364" i="1"/>
  <c r="N1364" i="1" s="1"/>
  <c r="M1363" i="1"/>
  <c r="L1361" i="1"/>
  <c r="M1360" i="1"/>
  <c r="L1358" i="1"/>
  <c r="N1358" i="1" s="1"/>
  <c r="M1357" i="1"/>
  <c r="M1353" i="1"/>
  <c r="M1349" i="1"/>
  <c r="L1351" i="1"/>
  <c r="N1351" i="1" s="1"/>
  <c r="L1350" i="1"/>
  <c r="N1350" i="1" s="1"/>
  <c r="L1339" i="1"/>
  <c r="N1339" i="1" s="1"/>
  <c r="L1340" i="1"/>
  <c r="N1340" i="1" s="1"/>
  <c r="L1337" i="1"/>
  <c r="L1347" i="1"/>
  <c r="L1346" i="1" s="1"/>
  <c r="M1346" i="1"/>
  <c r="L1344" i="1"/>
  <c r="L1342" i="1" s="1"/>
  <c r="M1342" i="1"/>
  <c r="L1334" i="1"/>
  <c r="M1333" i="1"/>
  <c r="L1331" i="1"/>
  <c r="L1330" i="1" s="1"/>
  <c r="M1330" i="1"/>
  <c r="L1327" i="1"/>
  <c r="N1327" i="1" s="1"/>
  <c r="L1328" i="1"/>
  <c r="N1328" i="1" s="1"/>
  <c r="L1326" i="1"/>
  <c r="N1326" i="1" s="1"/>
  <c r="L1313" i="1"/>
  <c r="N1313" i="1" s="1"/>
  <c r="L1314" i="1"/>
  <c r="N1314" i="1" s="1"/>
  <c r="L1315" i="1"/>
  <c r="N1315" i="1" s="1"/>
  <c r="L1316" i="1"/>
  <c r="N1316" i="1" s="1"/>
  <c r="L1317" i="1"/>
  <c r="N1317" i="1" s="1"/>
  <c r="L1318" i="1"/>
  <c r="N1318" i="1" s="1"/>
  <c r="L1319" i="1"/>
  <c r="N1319" i="1" s="1"/>
  <c r="L1320" i="1"/>
  <c r="N1320" i="1" s="1"/>
  <c r="L1321" i="1"/>
  <c r="N1321" i="1" s="1"/>
  <c r="L1322" i="1"/>
  <c r="N1322" i="1" s="1"/>
  <c r="L1323" i="1"/>
  <c r="N1323" i="1" s="1"/>
  <c r="L1312" i="1"/>
  <c r="N1312" i="1" s="1"/>
  <c r="L1309" i="1"/>
  <c r="L1308" i="1" s="1"/>
  <c r="M1308" i="1"/>
  <c r="L1305" i="1"/>
  <c r="N1305" i="1" s="1"/>
  <c r="M1303" i="1"/>
  <c r="L1304" i="1"/>
  <c r="N1304" i="1" s="1"/>
  <c r="L1301" i="1"/>
  <c r="L1300" i="1" s="1"/>
  <c r="M1300" i="1"/>
  <c r="M1295" i="1"/>
  <c r="L1293" i="1"/>
  <c r="L1292" i="1" s="1"/>
  <c r="M1292" i="1"/>
  <c r="L1290" i="1"/>
  <c r="N1290" i="1" s="1"/>
  <c r="M1289" i="1"/>
  <c r="L1287" i="1"/>
  <c r="N1287" i="1" s="1"/>
  <c r="M1286" i="1"/>
  <c r="L1284" i="1"/>
  <c r="N1284" i="1" s="1"/>
  <c r="M1283" i="1"/>
  <c r="L1281" i="1"/>
  <c r="M1280" i="1"/>
  <c r="L1278" i="1"/>
  <c r="N1278" i="1" s="1"/>
  <c r="M1277" i="1"/>
  <c r="L1275" i="1"/>
  <c r="N1275" i="1" s="1"/>
  <c r="M1274" i="1"/>
  <c r="L1270" i="1"/>
  <c r="N1270" i="1" s="1"/>
  <c r="L1271" i="1"/>
  <c r="N1271" i="1" s="1"/>
  <c r="L1272" i="1"/>
  <c r="N1272" i="1" s="1"/>
  <c r="M1268" i="1"/>
  <c r="L1269" i="1"/>
  <c r="N1269" i="1" s="1"/>
  <c r="L1256" i="1"/>
  <c r="L1247" i="1"/>
  <c r="N1247" i="1" s="1"/>
  <c r="L1243" i="1"/>
  <c r="L1239" i="1"/>
  <c r="N1239" i="1" s="1"/>
  <c r="L1240" i="1"/>
  <c r="N1240" i="1" s="1"/>
  <c r="L1238" i="1"/>
  <c r="N1238" i="1" s="1"/>
  <c r="L1235" i="1"/>
  <c r="N1235" i="1" s="1"/>
  <c r="M1232" i="1"/>
  <c r="L1233" i="1"/>
  <c r="L1266" i="1"/>
  <c r="L1265" i="1" s="1"/>
  <c r="M1265" i="1"/>
  <c r="L1262" i="1"/>
  <c r="M1261" i="1"/>
  <c r="L1230" i="1"/>
  <c r="N1230" i="1" s="1"/>
  <c r="L1228" i="1"/>
  <c r="N1228" i="1" s="1"/>
  <c r="M1227" i="1"/>
  <c r="L1212" i="1"/>
  <c r="N1212" i="1" s="1"/>
  <c r="L1213" i="1"/>
  <c r="N1213" i="1" s="1"/>
  <c r="L1214" i="1"/>
  <c r="N1214" i="1" s="1"/>
  <c r="L1215" i="1"/>
  <c r="N1215" i="1" s="1"/>
  <c r="L1216" i="1"/>
  <c r="N1216" i="1" s="1"/>
  <c r="L1217" i="1"/>
  <c r="N1217" i="1" s="1"/>
  <c r="L1218" i="1"/>
  <c r="N1218" i="1" s="1"/>
  <c r="L1219" i="1"/>
  <c r="N1219" i="1" s="1"/>
  <c r="L1211" i="1"/>
  <c r="L1204" i="1"/>
  <c r="N1204" i="1" s="1"/>
  <c r="L1205" i="1"/>
  <c r="N1205" i="1" s="1"/>
  <c r="L1206" i="1"/>
  <c r="N1206" i="1" s="1"/>
  <c r="L1207" i="1"/>
  <c r="N1207" i="1" s="1"/>
  <c r="L1208" i="1"/>
  <c r="N1208" i="1" s="1"/>
  <c r="L1203" i="1"/>
  <c r="N1203" i="1" s="1"/>
  <c r="L1225" i="1"/>
  <c r="L1224" i="1" s="1"/>
  <c r="M1224" i="1"/>
  <c r="L1222" i="1"/>
  <c r="L1221" i="1" s="1"/>
  <c r="M1221" i="1"/>
  <c r="L1199" i="1"/>
  <c r="L1198" i="1" s="1"/>
  <c r="M1198" i="1"/>
  <c r="L1196" i="1"/>
  <c r="N1196" i="1" s="1"/>
  <c r="M1195" i="1"/>
  <c r="L1193" i="1"/>
  <c r="L1192" i="1" s="1"/>
  <c r="N1192" i="1" s="1"/>
  <c r="L1190" i="1"/>
  <c r="N1190" i="1" s="1"/>
  <c r="M1189" i="1"/>
  <c r="L1187" i="1"/>
  <c r="N1187" i="1" s="1"/>
  <c r="M1186" i="1"/>
  <c r="L1177" i="1"/>
  <c r="N1177" i="1" s="1"/>
  <c r="L1178" i="1"/>
  <c r="N1178" i="1" s="1"/>
  <c r="L1179" i="1"/>
  <c r="N1179" i="1" s="1"/>
  <c r="L1180" i="1"/>
  <c r="L1181" i="1"/>
  <c r="N1181" i="1" s="1"/>
  <c r="L1183" i="1"/>
  <c r="N1183" i="1" s="1"/>
  <c r="L1175" i="1"/>
  <c r="L1176" i="1"/>
  <c r="N1176" i="1" s="1"/>
  <c r="M1171" i="1"/>
  <c r="L1172" i="1"/>
  <c r="N1172" i="1" s="1"/>
  <c r="M1168" i="1"/>
  <c r="L1169" i="1"/>
  <c r="L1165" i="1"/>
  <c r="N1165" i="1" s="1"/>
  <c r="L1166" i="1"/>
  <c r="N1166" i="1" s="1"/>
  <c r="M1160" i="1"/>
  <c r="L1161" i="1"/>
  <c r="N1161" i="1" s="1"/>
  <c r="L1152" i="1"/>
  <c r="N1152" i="1" s="1"/>
  <c r="L1153" i="1"/>
  <c r="N1153" i="1" s="1"/>
  <c r="L1151" i="1"/>
  <c r="N1151" i="1" s="1"/>
  <c r="L1145" i="1"/>
  <c r="N1145" i="1" s="1"/>
  <c r="L1146" i="1"/>
  <c r="N1146" i="1" s="1"/>
  <c r="L1147" i="1"/>
  <c r="N1147" i="1" s="1"/>
  <c r="L1148" i="1"/>
  <c r="N1148" i="1" s="1"/>
  <c r="L1144" i="1"/>
  <c r="N1144" i="1" s="1"/>
  <c r="L1135" i="1"/>
  <c r="N1135" i="1" s="1"/>
  <c r="L1134" i="1"/>
  <c r="L1156" i="1"/>
  <c r="L1155" i="1" s="1"/>
  <c r="M1155" i="1"/>
  <c r="M1150" i="1"/>
  <c r="L1141" i="1"/>
  <c r="N1141" i="1" s="1"/>
  <c r="M1140" i="1"/>
  <c r="L1138" i="1"/>
  <c r="L1137" i="1" s="1"/>
  <c r="M1137" i="1"/>
  <c r="M1133" i="1"/>
  <c r="L1131" i="1"/>
  <c r="N1131" i="1" s="1"/>
  <c r="M1130" i="1"/>
  <c r="L1128" i="1"/>
  <c r="N1128" i="1" s="1"/>
  <c r="M1123" i="1"/>
  <c r="L1124" i="1"/>
  <c r="N1124" i="1" s="1"/>
  <c r="L1121" i="1"/>
  <c r="N1121" i="1" s="1"/>
  <c r="L1111" i="1"/>
  <c r="N1111" i="1" s="1"/>
  <c r="L1112" i="1"/>
  <c r="N1112" i="1" s="1"/>
  <c r="L1113" i="1"/>
  <c r="N1113" i="1" s="1"/>
  <c r="L1114" i="1"/>
  <c r="N1114" i="1" s="1"/>
  <c r="L1115" i="1"/>
  <c r="N1115" i="1" s="1"/>
  <c r="L1116" i="1"/>
  <c r="N1116" i="1" s="1"/>
  <c r="L1109" i="1"/>
  <c r="N1109" i="1" s="1"/>
  <c r="L1110" i="1"/>
  <c r="N1110" i="1" s="1"/>
  <c r="L1104" i="1"/>
  <c r="N1104" i="1" s="1"/>
  <c r="L1105" i="1"/>
  <c r="N1105" i="1" s="1"/>
  <c r="L1102" i="1"/>
  <c r="N1102" i="1" s="1"/>
  <c r="L1103" i="1"/>
  <c r="N1103" i="1" s="1"/>
  <c r="L1099" i="1"/>
  <c r="N1099" i="1" s="1"/>
  <c r="L1120" i="1"/>
  <c r="N1120" i="1" s="1"/>
  <c r="L1119" i="1"/>
  <c r="N1119" i="1" s="1"/>
  <c r="M1118" i="1"/>
  <c r="M1108" i="1"/>
  <c r="L1098" i="1"/>
  <c r="N1098" i="1" s="1"/>
  <c r="L1097" i="1"/>
  <c r="L1075" i="1"/>
  <c r="N1075" i="1" s="1"/>
  <c r="L1076" i="1"/>
  <c r="N1076" i="1" s="1"/>
  <c r="L1077" i="1"/>
  <c r="N1077" i="1" s="1"/>
  <c r="L1078" i="1"/>
  <c r="N1078" i="1" s="1"/>
  <c r="L1079" i="1"/>
  <c r="N1079" i="1" s="1"/>
  <c r="L1080" i="1"/>
  <c r="N1080" i="1" s="1"/>
  <c r="L1081" i="1"/>
  <c r="N1081" i="1" s="1"/>
  <c r="L1082" i="1"/>
  <c r="N1082" i="1" s="1"/>
  <c r="L1083" i="1"/>
  <c r="N1083" i="1" s="1"/>
  <c r="L1073" i="1"/>
  <c r="L1074" i="1"/>
  <c r="N1074" i="1" s="1"/>
  <c r="L1070" i="1"/>
  <c r="N1070" i="1" s="1"/>
  <c r="M1067" i="1"/>
  <c r="L1068" i="1"/>
  <c r="N1068" i="1" s="1"/>
  <c r="L1069" i="1"/>
  <c r="N1069" i="1" s="1"/>
  <c r="L1062" i="1"/>
  <c r="L1063" i="1"/>
  <c r="N1063" i="1" s="1"/>
  <c r="L1064" i="1"/>
  <c r="N1064" i="1" s="1"/>
  <c r="L1060" i="1"/>
  <c r="L1061" i="1"/>
  <c r="L1055" i="1"/>
  <c r="N1055" i="1" s="1"/>
  <c r="L1053" i="1"/>
  <c r="M1052" i="1"/>
  <c r="L1050" i="1"/>
  <c r="N1050" i="1" s="1"/>
  <c r="L1049" i="1"/>
  <c r="L1046" i="1"/>
  <c r="N1046" i="1" s="1"/>
  <c r="M1044" i="1"/>
  <c r="L1045" i="1"/>
  <c r="L1004" i="1"/>
  <c r="N1004" i="1" s="1"/>
  <c r="L1006" i="1"/>
  <c r="N1006" i="1" s="1"/>
  <c r="L1007" i="1"/>
  <c r="N1007" i="1" s="1"/>
  <c r="L1003" i="1"/>
  <c r="L1042" i="1"/>
  <c r="N1042" i="1" s="1"/>
  <c r="M1041" i="1"/>
  <c r="L1038" i="1"/>
  <c r="M1037" i="1"/>
  <c r="L1035" i="1"/>
  <c r="N1035" i="1" s="1"/>
  <c r="M1034" i="1"/>
  <c r="M1016" i="1"/>
  <c r="L1014" i="1"/>
  <c r="L1013" i="1" s="1"/>
  <c r="M1013" i="1"/>
  <c r="L1011" i="1"/>
  <c r="N1011" i="1" s="1"/>
  <c r="M1010" i="1"/>
  <c r="M1002" i="1"/>
  <c r="L1000" i="1"/>
  <c r="L999" i="1" s="1"/>
  <c r="M999" i="1"/>
  <c r="M976" i="1"/>
  <c r="L977" i="1"/>
  <c r="L976" i="1" s="1"/>
  <c r="M973" i="1"/>
  <c r="L974" i="1"/>
  <c r="L971" i="1"/>
  <c r="N971" i="1" s="1"/>
  <c r="L965" i="1"/>
  <c r="N965" i="1" s="1"/>
  <c r="L966" i="1"/>
  <c r="N966" i="1" s="1"/>
  <c r="L968" i="1"/>
  <c r="N968" i="1" s="1"/>
  <c r="M963" i="1"/>
  <c r="L964" i="1"/>
  <c r="N964" i="1" s="1"/>
  <c r="M960" i="1"/>
  <c r="L961" i="1"/>
  <c r="L960" i="1" s="1"/>
  <c r="M957" i="1"/>
  <c r="L958" i="1"/>
  <c r="L957" i="1" s="1"/>
  <c r="L929" i="1"/>
  <c r="N929" i="1" s="1"/>
  <c r="L928" i="1"/>
  <c r="L934" i="1"/>
  <c r="N934" i="1" s="1"/>
  <c r="L935" i="1"/>
  <c r="N935" i="1" s="1"/>
  <c r="L936" i="1"/>
  <c r="N936" i="1" s="1"/>
  <c r="L933" i="1"/>
  <c r="N933" i="1" s="1"/>
  <c r="L943" i="1"/>
  <c r="N943" i="1" s="1"/>
  <c r="L944" i="1"/>
  <c r="N944" i="1" s="1"/>
  <c r="L945" i="1"/>
  <c r="N945" i="1" s="1"/>
  <c r="L946" i="1"/>
  <c r="N946" i="1" s="1"/>
  <c r="L947" i="1"/>
  <c r="N947" i="1" s="1"/>
  <c r="L942" i="1"/>
  <c r="N942" i="1" s="1"/>
  <c r="L951" i="1"/>
  <c r="N951" i="1" s="1"/>
  <c r="M949" i="1"/>
  <c r="L950" i="1"/>
  <c r="N950" i="1" s="1"/>
  <c r="M953" i="1"/>
  <c r="L955" i="1"/>
  <c r="L954" i="1"/>
  <c r="N954" i="1" s="1"/>
  <c r="L923" i="1"/>
  <c r="N923" i="1" s="1"/>
  <c r="L924" i="1"/>
  <c r="N924" i="1" s="1"/>
  <c r="L925" i="1"/>
  <c r="N925" i="1" s="1"/>
  <c r="L939" i="1"/>
  <c r="L938" i="1" s="1"/>
  <c r="M938" i="1"/>
  <c r="M932" i="1"/>
  <c r="M922" i="1"/>
  <c r="M916" i="1"/>
  <c r="L918" i="1"/>
  <c r="N918" i="1" s="1"/>
  <c r="L919" i="1"/>
  <c r="N919" i="1" s="1"/>
  <c r="L920" i="1"/>
  <c r="N920" i="1" s="1"/>
  <c r="L908" i="1"/>
  <c r="N908" i="1" s="1"/>
  <c r="L917" i="1"/>
  <c r="N917" i="1" s="1"/>
  <c r="M913" i="1"/>
  <c r="L914" i="1"/>
  <c r="M910" i="1"/>
  <c r="L911" i="1"/>
  <c r="N911" i="1" s="1"/>
  <c r="L907" i="1"/>
  <c r="M906" i="1"/>
  <c r="L893" i="1"/>
  <c r="N893" i="1" s="1"/>
  <c r="L894" i="1"/>
  <c r="N894" i="1" s="1"/>
  <c r="M892" i="1"/>
  <c r="L899" i="1"/>
  <c r="N899" i="1" s="1"/>
  <c r="L900" i="1"/>
  <c r="N900" i="1" s="1"/>
  <c r="L901" i="1"/>
  <c r="N901" i="1" s="1"/>
  <c r="L902" i="1"/>
  <c r="N902" i="1" s="1"/>
  <c r="L903" i="1"/>
  <c r="N903" i="1" s="1"/>
  <c r="L904" i="1"/>
  <c r="N904" i="1" s="1"/>
  <c r="L898" i="1"/>
  <c r="N898" i="1" s="1"/>
  <c r="L889" i="1"/>
  <c r="N889" i="1" s="1"/>
  <c r="L890" i="1"/>
  <c r="N890" i="1" s="1"/>
  <c r="L883" i="1"/>
  <c r="N883" i="1" s="1"/>
  <c r="L884" i="1"/>
  <c r="N884" i="1" s="1"/>
  <c r="L878" i="1"/>
  <c r="N878" i="1" s="1"/>
  <c r="L879" i="1"/>
  <c r="N879" i="1" s="1"/>
  <c r="L877" i="1"/>
  <c r="N877" i="1" s="1"/>
  <c r="L872" i="1"/>
  <c r="N872" i="1" s="1"/>
  <c r="L873" i="1"/>
  <c r="N873" i="1" s="1"/>
  <c r="L874" i="1"/>
  <c r="N874" i="1" s="1"/>
  <c r="L871" i="1"/>
  <c r="M865" i="1"/>
  <c r="L867" i="1"/>
  <c r="N867" i="1" s="1"/>
  <c r="L868" i="1"/>
  <c r="M851" i="1"/>
  <c r="M861" i="1"/>
  <c r="M856" i="1"/>
  <c r="L863" i="1"/>
  <c r="N863" i="1" s="1"/>
  <c r="L862" i="1"/>
  <c r="N862" i="1" s="1"/>
  <c r="L887" i="1"/>
  <c r="L882" i="1"/>
  <c r="N882" i="1" s="1"/>
  <c r="L866" i="1"/>
  <c r="N866" i="1" s="1"/>
  <c r="L858" i="1"/>
  <c r="N858" i="1" s="1"/>
  <c r="L859" i="1"/>
  <c r="N859" i="1" s="1"/>
  <c r="L857" i="1"/>
  <c r="N857" i="1" s="1"/>
  <c r="L854" i="1"/>
  <c r="N854" i="1" s="1"/>
  <c r="L852" i="1"/>
  <c r="N852" i="1" s="1"/>
  <c r="L843" i="1"/>
  <c r="N843" i="1" s="1"/>
  <c r="L844" i="1"/>
  <c r="N844" i="1" s="1"/>
  <c r="L845" i="1"/>
  <c r="N845" i="1" s="1"/>
  <c r="L846" i="1"/>
  <c r="N846" i="1" s="1"/>
  <c r="L847" i="1"/>
  <c r="N847" i="1" s="1"/>
  <c r="L848" i="1"/>
  <c r="N848" i="1" s="1"/>
  <c r="L849" i="1"/>
  <c r="N849" i="1" s="1"/>
  <c r="L836" i="1"/>
  <c r="M835" i="1"/>
  <c r="M838" i="1"/>
  <c r="L839" i="1"/>
  <c r="L838" i="1" s="1"/>
  <c r="M829" i="1"/>
  <c r="L831" i="1"/>
  <c r="N831" i="1" s="1"/>
  <c r="L832" i="1"/>
  <c r="N832" i="1" s="1"/>
  <c r="L833" i="1"/>
  <c r="N833" i="1" s="1"/>
  <c r="L830" i="1"/>
  <c r="L842" i="1"/>
  <c r="N820" i="1"/>
  <c r="N821" i="1"/>
  <c r="N822" i="1"/>
  <c r="L824" i="1"/>
  <c r="N824" i="1" s="1"/>
  <c r="L825" i="1"/>
  <c r="N825" i="1" s="1"/>
  <c r="L826" i="1"/>
  <c r="N826" i="1" s="1"/>
  <c r="L818" i="1"/>
  <c r="N818" i="1" s="1"/>
  <c r="L809" i="1"/>
  <c r="L810" i="1"/>
  <c r="N810" i="1" s="1"/>
  <c r="L811" i="1"/>
  <c r="N811" i="1" s="1"/>
  <c r="L812" i="1"/>
  <c r="N812" i="1" s="1"/>
  <c r="L813" i="1"/>
  <c r="N813" i="1" s="1"/>
  <c r="L814" i="1"/>
  <c r="N814" i="1" s="1"/>
  <c r="L808" i="1"/>
  <c r="N808" i="1" s="1"/>
  <c r="M807" i="1"/>
  <c r="M750" i="1"/>
  <c r="M737" i="1"/>
  <c r="M664" i="1"/>
  <c r="M630" i="1"/>
  <c r="L805" i="1"/>
  <c r="N805" i="1" s="1"/>
  <c r="L802" i="1"/>
  <c r="N802" i="1" s="1"/>
  <c r="L798" i="1"/>
  <c r="N798" i="1" s="1"/>
  <c r="L799" i="1"/>
  <c r="N799" i="1" s="1"/>
  <c r="L797" i="1"/>
  <c r="L794" i="1"/>
  <c r="N794" i="1" s="1"/>
  <c r="L790" i="1"/>
  <c r="N790" i="1" s="1"/>
  <c r="L789" i="1"/>
  <c r="N789" i="1" s="1"/>
  <c r="L786" i="1"/>
  <c r="L785" i="1"/>
  <c r="N785" i="1" s="1"/>
  <c r="L782" i="1"/>
  <c r="L781" i="1" s="1"/>
  <c r="N781" i="1" s="1"/>
  <c r="L777" i="1"/>
  <c r="N777" i="1" s="1"/>
  <c r="L778" i="1"/>
  <c r="N778" i="1" s="1"/>
  <c r="L779" i="1"/>
  <c r="N779" i="1" s="1"/>
  <c r="L766" i="1"/>
  <c r="N766" i="1" s="1"/>
  <c r="L776" i="1"/>
  <c r="N776" i="1" s="1"/>
  <c r="L773" i="1"/>
  <c r="L772" i="1" s="1"/>
  <c r="N772" i="1" s="1"/>
  <c r="L769" i="1"/>
  <c r="L768" i="1" s="1"/>
  <c r="N768" i="1" s="1"/>
  <c r="L793" i="1"/>
  <c r="N793" i="1" s="1"/>
  <c r="L765" i="1"/>
  <c r="L762" i="1"/>
  <c r="L761" i="1"/>
  <c r="N761" i="1" s="1"/>
  <c r="L752" i="1"/>
  <c r="N752" i="1" s="1"/>
  <c r="L753" i="1"/>
  <c r="N753" i="1" s="1"/>
  <c r="L754" i="1"/>
  <c r="N754" i="1" s="1"/>
  <c r="L755" i="1"/>
  <c r="N755" i="1" s="1"/>
  <c r="L756" i="1"/>
  <c r="N756" i="1" s="1"/>
  <c r="L757" i="1"/>
  <c r="N757" i="1" s="1"/>
  <c r="L758" i="1"/>
  <c r="N758" i="1" s="1"/>
  <c r="L751" i="1"/>
  <c r="L748" i="1"/>
  <c r="L747" i="1"/>
  <c r="N747" i="1" s="1"/>
  <c r="L739" i="1"/>
  <c r="L740" i="1"/>
  <c r="N740" i="1" s="1"/>
  <c r="L741" i="1"/>
  <c r="N741" i="1" s="1"/>
  <c r="L742" i="1"/>
  <c r="N742" i="1" s="1"/>
  <c r="L743" i="1"/>
  <c r="N743" i="1" s="1"/>
  <c r="L744" i="1"/>
  <c r="N744" i="1" s="1"/>
  <c r="L738" i="1"/>
  <c r="N738" i="1" s="1"/>
  <c r="L735" i="1"/>
  <c r="N735" i="1" s="1"/>
  <c r="L734" i="1"/>
  <c r="N734" i="1" s="1"/>
  <c r="L718" i="1"/>
  <c r="N718" i="1" s="1"/>
  <c r="L719" i="1"/>
  <c r="N719" i="1" s="1"/>
  <c r="L720" i="1"/>
  <c r="N720" i="1" s="1"/>
  <c r="L721" i="1"/>
  <c r="N721" i="1" s="1"/>
  <c r="L722" i="1"/>
  <c r="N722" i="1" s="1"/>
  <c r="L723" i="1"/>
  <c r="N723" i="1" s="1"/>
  <c r="L724" i="1"/>
  <c r="N724" i="1" s="1"/>
  <c r="L725" i="1"/>
  <c r="N725" i="1" s="1"/>
  <c r="L726" i="1"/>
  <c r="N726" i="1" s="1"/>
  <c r="L727" i="1"/>
  <c r="N727" i="1" s="1"/>
  <c r="L728" i="1"/>
  <c r="N728" i="1" s="1"/>
  <c r="L729" i="1"/>
  <c r="N729" i="1" s="1"/>
  <c r="L730" i="1"/>
  <c r="N730" i="1" s="1"/>
  <c r="L731" i="1"/>
  <c r="N731" i="1" s="1"/>
  <c r="L717" i="1"/>
  <c r="L713" i="1"/>
  <c r="N713" i="1" s="1"/>
  <c r="L710" i="1"/>
  <c r="N710" i="1" s="1"/>
  <c r="L703" i="1"/>
  <c r="N703" i="1" s="1"/>
  <c r="L704" i="1"/>
  <c r="N704" i="1" s="1"/>
  <c r="L705" i="1"/>
  <c r="N705" i="1" s="1"/>
  <c r="L706" i="1"/>
  <c r="N706" i="1" s="1"/>
  <c r="L693" i="1"/>
  <c r="N693" i="1" s="1"/>
  <c r="L694" i="1"/>
  <c r="N694" i="1" s="1"/>
  <c r="L695" i="1"/>
  <c r="N695" i="1" s="1"/>
  <c r="L696" i="1"/>
  <c r="N696" i="1" s="1"/>
  <c r="L709" i="1"/>
  <c r="N709" i="1" s="1"/>
  <c r="L702" i="1"/>
  <c r="N702" i="1" s="1"/>
  <c r="L699" i="1"/>
  <c r="L698" i="1" s="1"/>
  <c r="N698" i="1" s="1"/>
  <c r="L692" i="1"/>
  <c r="N692" i="1" s="1"/>
  <c r="L678" i="1"/>
  <c r="N678" i="1" s="1"/>
  <c r="L679" i="1"/>
  <c r="N679" i="1" s="1"/>
  <c r="L681" i="1"/>
  <c r="N681" i="1" s="1"/>
  <c r="L682" i="1"/>
  <c r="N682" i="1" s="1"/>
  <c r="L683" i="1"/>
  <c r="N683" i="1" s="1"/>
  <c r="L684" i="1"/>
  <c r="N684" i="1" s="1"/>
  <c r="L685" i="1"/>
  <c r="N685" i="1" s="1"/>
  <c r="L686" i="1"/>
  <c r="N686" i="1" s="1"/>
  <c r="L687" i="1"/>
  <c r="N687" i="1" s="1"/>
  <c r="L688" i="1"/>
  <c r="N688" i="1" s="1"/>
  <c r="L689" i="1"/>
  <c r="N689" i="1" s="1"/>
  <c r="L677" i="1"/>
  <c r="L666" i="1"/>
  <c r="N666" i="1" s="1"/>
  <c r="L667" i="1"/>
  <c r="N667" i="1" s="1"/>
  <c r="L668" i="1"/>
  <c r="N668" i="1" s="1"/>
  <c r="L669" i="1"/>
  <c r="N669" i="1" s="1"/>
  <c r="L670" i="1"/>
  <c r="N670" i="1" s="1"/>
  <c r="L671" i="1"/>
  <c r="N671" i="1" s="1"/>
  <c r="L672" i="1"/>
  <c r="N672" i="1" s="1"/>
  <c r="L673" i="1"/>
  <c r="N673" i="1" s="1"/>
  <c r="L674" i="1"/>
  <c r="N674" i="1" s="1"/>
  <c r="L665" i="1"/>
  <c r="L660" i="1"/>
  <c r="L656" i="1"/>
  <c r="N656" i="1" s="1"/>
  <c r="L657" i="1"/>
  <c r="N657" i="1" s="1"/>
  <c r="L655" i="1"/>
  <c r="N655" i="1" s="1"/>
  <c r="L642" i="1"/>
  <c r="N642" i="1" s="1"/>
  <c r="L643" i="1"/>
  <c r="N643" i="1" s="1"/>
  <c r="L644" i="1"/>
  <c r="N644" i="1" s="1"/>
  <c r="L645" i="1"/>
  <c r="N645" i="1" s="1"/>
  <c r="L646" i="1"/>
  <c r="N646" i="1" s="1"/>
  <c r="L641" i="1"/>
  <c r="N641" i="1" s="1"/>
  <c r="L632" i="1"/>
  <c r="N632" i="1" s="1"/>
  <c r="L633" i="1"/>
  <c r="N633" i="1" s="1"/>
  <c r="L634" i="1"/>
  <c r="N634" i="1" s="1"/>
  <c r="L635" i="1"/>
  <c r="N635" i="1" s="1"/>
  <c r="L636" i="1"/>
  <c r="L637" i="1"/>
  <c r="N637" i="1" s="1"/>
  <c r="L638" i="1"/>
  <c r="N638" i="1" s="1"/>
  <c r="L631" i="1"/>
  <c r="N631" i="1" s="1"/>
  <c r="L628" i="1"/>
  <c r="L627" i="1" s="1"/>
  <c r="N627" i="1" s="1"/>
  <c r="L625" i="1"/>
  <c r="L624" i="1" s="1"/>
  <c r="N624" i="1" s="1"/>
  <c r="L619" i="1"/>
  <c r="N619" i="1" s="1"/>
  <c r="L620" i="1"/>
  <c r="N620" i="1" s="1"/>
  <c r="L621" i="1"/>
  <c r="N621" i="1" s="1"/>
  <c r="L622" i="1"/>
  <c r="N622" i="1" s="1"/>
  <c r="L618" i="1"/>
  <c r="N618" i="1" s="1"/>
  <c r="L615" i="1"/>
  <c r="N615" i="1" s="1"/>
  <c r="L614" i="1"/>
  <c r="L652" i="1"/>
  <c r="L649" i="1"/>
  <c r="N649" i="1" s="1"/>
  <c r="L596" i="1"/>
  <c r="N596" i="1" s="1"/>
  <c r="L595" i="1"/>
  <c r="N595" i="1" s="1"/>
  <c r="L575" i="1"/>
  <c r="N575" i="1" s="1"/>
  <c r="L576" i="1"/>
  <c r="N576" i="1" s="1"/>
  <c r="L578" i="1"/>
  <c r="N578" i="1" s="1"/>
  <c r="L579" i="1"/>
  <c r="N579" i="1" s="1"/>
  <c r="L580" i="1"/>
  <c r="N580" i="1" s="1"/>
  <c r="L581" i="1"/>
  <c r="N581" i="1" s="1"/>
  <c r="L582" i="1"/>
  <c r="N582" i="1" s="1"/>
  <c r="L574" i="1"/>
  <c r="N574" i="1" s="1"/>
  <c r="L608" i="1"/>
  <c r="L607" i="1" s="1"/>
  <c r="N607" i="1" s="1"/>
  <c r="L592" i="1"/>
  <c r="L589" i="1"/>
  <c r="L588" i="1" s="1"/>
  <c r="N588" i="1" s="1"/>
  <c r="L565" i="1"/>
  <c r="N565" i="1" s="1"/>
  <c r="L566" i="1"/>
  <c r="N566" i="1" s="1"/>
  <c r="L559" i="1"/>
  <c r="N559" i="1" s="1"/>
  <c r="L560" i="1"/>
  <c r="N560" i="1" s="1"/>
  <c r="L561" i="1"/>
  <c r="N561" i="1" s="1"/>
  <c r="L558" i="1"/>
  <c r="N558" i="1" s="1"/>
  <c r="L551" i="1"/>
  <c r="N551" i="1" s="1"/>
  <c r="L548" i="1"/>
  <c r="L547" i="1" s="1"/>
  <c r="N547" i="1" s="1"/>
  <c r="L544" i="1"/>
  <c r="N544" i="1" s="1"/>
  <c r="L545" i="1"/>
  <c r="L543" i="1"/>
  <c r="N543" i="1" s="1"/>
  <c r="L533" i="1"/>
  <c r="N533" i="1" s="1"/>
  <c r="L535" i="1"/>
  <c r="N535" i="1" s="1"/>
  <c r="L537" i="1"/>
  <c r="N537" i="1" s="1"/>
  <c r="L538" i="1"/>
  <c r="N538" i="1" s="1"/>
  <c r="L539" i="1"/>
  <c r="N539" i="1" s="1"/>
  <c r="L540" i="1"/>
  <c r="N540" i="1" s="1"/>
  <c r="L532" i="1"/>
  <c r="L564" i="1"/>
  <c r="N564" i="1" s="1"/>
  <c r="L526" i="1"/>
  <c r="L525" i="1" s="1"/>
  <c r="N525" i="1" s="1"/>
  <c r="L523" i="1"/>
  <c r="N523" i="1" s="1"/>
  <c r="L521" i="1"/>
  <c r="N521" i="1" s="1"/>
  <c r="L522" i="1"/>
  <c r="N522" i="1" s="1"/>
  <c r="L518" i="1"/>
  <c r="N518" i="1" s="1"/>
  <c r="L502" i="1"/>
  <c r="N502" i="1" s="1"/>
  <c r="L501" i="1"/>
  <c r="L512" i="1"/>
  <c r="L511" i="1"/>
  <c r="N511" i="1" s="1"/>
  <c r="L515" i="1"/>
  <c r="L514" i="1" s="1"/>
  <c r="N514" i="1" s="1"/>
  <c r="L508" i="1"/>
  <c r="L505" i="1"/>
  <c r="L492" i="1"/>
  <c r="L491" i="1" s="1"/>
  <c r="N491" i="1" s="1"/>
  <c r="L482" i="1"/>
  <c r="N482" i="1" s="1"/>
  <c r="L483" i="1"/>
  <c r="N483" i="1" s="1"/>
  <c r="L484" i="1"/>
  <c r="N484" i="1" s="1"/>
  <c r="L487" i="1"/>
  <c r="N487" i="1" s="1"/>
  <c r="L488" i="1"/>
  <c r="N488" i="1" s="1"/>
  <c r="L489" i="1"/>
  <c r="N489" i="1" s="1"/>
  <c r="L481" i="1"/>
  <c r="N481" i="1" s="1"/>
  <c r="L476" i="1"/>
  <c r="L468" i="1"/>
  <c r="N468" i="1" s="1"/>
  <c r="L469" i="1"/>
  <c r="N469" i="1" s="1"/>
  <c r="L467" i="1"/>
  <c r="N467" i="1" s="1"/>
  <c r="L452" i="1"/>
  <c r="L453" i="1"/>
  <c r="N453" i="1" s="1"/>
  <c r="L454" i="1"/>
  <c r="N454" i="1" s="1"/>
  <c r="L451" i="1"/>
  <c r="N451" i="1" s="1"/>
  <c r="L495" i="1"/>
  <c r="L464" i="1"/>
  <c r="L463" i="1" s="1"/>
  <c r="N463" i="1" s="1"/>
  <c r="L461" i="1"/>
  <c r="N461" i="1" s="1"/>
  <c r="L458" i="1"/>
  <c r="L457" i="1" s="1"/>
  <c r="N457" i="1" s="1"/>
  <c r="L444" i="1"/>
  <c r="L443" i="1" s="1"/>
  <c r="N443" i="1" s="1"/>
  <c r="L433" i="1"/>
  <c r="N433" i="1" s="1"/>
  <c r="L434" i="1"/>
  <c r="N434" i="1" s="1"/>
  <c r="L435" i="1"/>
  <c r="N435" i="1" s="1"/>
  <c r="L436" i="1"/>
  <c r="N436" i="1" s="1"/>
  <c r="L432" i="1"/>
  <c r="N432" i="1" s="1"/>
  <c r="L429" i="1"/>
  <c r="L428" i="1" s="1"/>
  <c r="N428" i="1" s="1"/>
  <c r="L425" i="1"/>
  <c r="N425" i="1" s="1"/>
  <c r="L426" i="1"/>
  <c r="N426" i="1" s="1"/>
  <c r="L424" i="1"/>
  <c r="N424" i="1" s="1"/>
  <c r="L447" i="1"/>
  <c r="N447" i="1" s="1"/>
  <c r="L419" i="1"/>
  <c r="N419" i="1" s="1"/>
  <c r="L418" i="1"/>
  <c r="L410" i="1"/>
  <c r="N410" i="1" s="1"/>
  <c r="L411" i="1"/>
  <c r="N411" i="1" s="1"/>
  <c r="L412" i="1"/>
  <c r="N412" i="1" s="1"/>
  <c r="L409" i="1"/>
  <c r="N409" i="1" s="1"/>
  <c r="L406" i="1"/>
  <c r="L405" i="1" s="1"/>
  <c r="N405" i="1" s="1"/>
  <c r="L477" i="1"/>
  <c r="L421" i="1"/>
  <c r="N421" i="1" s="1"/>
  <c r="L478" i="1"/>
  <c r="N478" i="1" s="1"/>
  <c r="L403" i="1"/>
  <c r="L395" i="1"/>
  <c r="N395" i="1" s="1"/>
  <c r="L396" i="1"/>
  <c r="N396" i="1" s="1"/>
  <c r="L398" i="1"/>
  <c r="N398" i="1" s="1"/>
  <c r="L394" i="1"/>
  <c r="L390" i="1"/>
  <c r="N390" i="1" s="1"/>
  <c r="L389" i="1"/>
  <c r="N389" i="1" s="1"/>
  <c r="L385" i="1"/>
  <c r="N385" i="1" s="1"/>
  <c r="L415" i="1"/>
  <c r="N415" i="1" s="1"/>
  <c r="L381" i="1"/>
  <c r="N381" i="1" s="1"/>
  <c r="L382" i="1"/>
  <c r="N382" i="1" s="1"/>
  <c r="L380" i="1"/>
  <c r="L377" i="1"/>
  <c r="L363" i="1"/>
  <c r="N363" i="1" s="1"/>
  <c r="L364" i="1"/>
  <c r="N364" i="1" s="1"/>
  <c r="L374" i="1"/>
  <c r="N374" i="1" s="1"/>
  <c r="L373" i="1"/>
  <c r="N373" i="1" s="1"/>
  <c r="L370" i="1"/>
  <c r="N370" i="1" s="1"/>
  <c r="L367" i="1"/>
  <c r="L366" i="1" s="1"/>
  <c r="N366" i="1" s="1"/>
  <c r="L362" i="1"/>
  <c r="L358" i="1"/>
  <c r="N358" i="1" s="1"/>
  <c r="L359" i="1"/>
  <c r="N359" i="1" s="1"/>
  <c r="L357" i="1"/>
  <c r="N357" i="1" s="1"/>
  <c r="L354" i="1"/>
  <c r="N354" i="1" s="1"/>
  <c r="L353" i="1"/>
  <c r="N353" i="1" s="1"/>
  <c r="L350" i="1"/>
  <c r="N350" i="1" s="1"/>
  <c r="L347" i="1"/>
  <c r="L346" i="1" s="1"/>
  <c r="N346" i="1" s="1"/>
  <c r="L344" i="1"/>
  <c r="L343" i="1" s="1"/>
  <c r="N343" i="1" s="1"/>
  <c r="L341" i="1"/>
  <c r="L340" i="1" s="1"/>
  <c r="N340" i="1" s="1"/>
  <c r="L338" i="1"/>
  <c r="N338" i="1" s="1"/>
  <c r="L334" i="1"/>
  <c r="N334" i="1" s="1"/>
  <c r="L331" i="1"/>
  <c r="L330" i="1" s="1"/>
  <c r="N330" i="1" s="1"/>
  <c r="L328" i="1"/>
  <c r="N328" i="1" s="1"/>
  <c r="L325" i="1"/>
  <c r="L322" i="1"/>
  <c r="N322" i="1" s="1"/>
  <c r="L315" i="1"/>
  <c r="N315" i="1" s="1"/>
  <c r="L316" i="1"/>
  <c r="N316" i="1" s="1"/>
  <c r="L317" i="1"/>
  <c r="N317" i="1" s="1"/>
  <c r="L318" i="1"/>
  <c r="N318" i="1" s="1"/>
  <c r="L319" i="1"/>
  <c r="N319" i="1" s="1"/>
  <c r="L314" i="1"/>
  <c r="N314" i="1" s="1"/>
  <c r="L305" i="1"/>
  <c r="N305" i="1" s="1"/>
  <c r="L304" i="1"/>
  <c r="N304" i="1" s="1"/>
  <c r="L308" i="1"/>
  <c r="N308" i="1" s="1"/>
  <c r="L311" i="1"/>
  <c r="N311" i="1" s="1"/>
  <c r="L300" i="1"/>
  <c r="N300" i="1" s="1"/>
  <c r="L301" i="1"/>
  <c r="N301" i="1" s="1"/>
  <c r="L299" i="1"/>
  <c r="N299" i="1" s="1"/>
  <c r="L289" i="1"/>
  <c r="N289" i="1" s="1"/>
  <c r="L293" i="1"/>
  <c r="N293" i="1" s="1"/>
  <c r="L292" i="1"/>
  <c r="N292" i="1" s="1"/>
  <c r="L288" i="1"/>
  <c r="N288" i="1" s="1"/>
  <c r="L284" i="1"/>
  <c r="L283" i="1" s="1"/>
  <c r="N283" i="1" s="1"/>
  <c r="L276" i="1"/>
  <c r="N276" i="1" s="1"/>
  <c r="L277" i="1"/>
  <c r="N277" i="1" s="1"/>
  <c r="L278" i="1"/>
  <c r="N278" i="1" s="1"/>
  <c r="L279" i="1"/>
  <c r="N279" i="1" s="1"/>
  <c r="L275" i="1"/>
  <c r="L269" i="1"/>
  <c r="N269" i="1" s="1"/>
  <c r="L270" i="1"/>
  <c r="N270" i="1" s="1"/>
  <c r="L271" i="1"/>
  <c r="N271" i="1" s="1"/>
  <c r="L272" i="1"/>
  <c r="N272" i="1" s="1"/>
  <c r="L268" i="1"/>
  <c r="N268" i="1" s="1"/>
  <c r="L242" i="1"/>
  <c r="N242" i="1" s="1"/>
  <c r="L243" i="1"/>
  <c r="N243" i="1" s="1"/>
  <c r="L244" i="1"/>
  <c r="N244" i="1" s="1"/>
  <c r="L241" i="1"/>
  <c r="N241" i="1" s="1"/>
  <c r="L236" i="1"/>
  <c r="N236" i="1" s="1"/>
  <c r="L237" i="1"/>
  <c r="N237" i="1" s="1"/>
  <c r="L238" i="1"/>
  <c r="L235" i="1"/>
  <c r="N235" i="1" s="1"/>
  <c r="L232" i="1"/>
  <c r="N232" i="1" s="1"/>
  <c r="L229" i="1"/>
  <c r="N229" i="1" s="1"/>
  <c r="L219" i="1"/>
  <c r="L218" i="1" s="1"/>
  <c r="N218" i="1" s="1"/>
  <c r="L216" i="1"/>
  <c r="N216" i="1" s="1"/>
  <c r="L212" i="1"/>
  <c r="N212" i="1" s="1"/>
  <c r="L213" i="1"/>
  <c r="N213" i="1" s="1"/>
  <c r="L196" i="1"/>
  <c r="N196" i="1" s="1"/>
  <c r="L197" i="1"/>
  <c r="N197" i="1" s="1"/>
  <c r="L195" i="1"/>
  <c r="N195" i="1" s="1"/>
  <c r="L186" i="1"/>
  <c r="N186" i="1" s="1"/>
  <c r="L187" i="1"/>
  <c r="N187" i="1" s="1"/>
  <c r="L188" i="1"/>
  <c r="N188" i="1" s="1"/>
  <c r="L185" i="1"/>
  <c r="N185" i="1" s="1"/>
  <c r="L175" i="1"/>
  <c r="N175" i="1" s="1"/>
  <c r="L176" i="1"/>
  <c r="N176" i="1" s="1"/>
  <c r="L174" i="1"/>
  <c r="L191" i="1"/>
  <c r="N191" i="1" s="1"/>
  <c r="L182" i="1"/>
  <c r="L179" i="1"/>
  <c r="L178" i="1" s="1"/>
  <c r="N178" i="1" s="1"/>
  <c r="L168" i="1"/>
  <c r="N168" i="1" s="1"/>
  <c r="L165" i="1"/>
  <c r="L162" i="1"/>
  <c r="N162" i="1" s="1"/>
  <c r="L159" i="1"/>
  <c r="L158" i="1" s="1"/>
  <c r="N158" i="1" s="1"/>
  <c r="L156" i="1"/>
  <c r="N156" i="1" s="1"/>
  <c r="L153" i="1"/>
  <c r="L150" i="1"/>
  <c r="L149" i="1" s="1"/>
  <c r="N149" i="1" s="1"/>
  <c r="L147" i="1"/>
  <c r="N147" i="1" s="1"/>
  <c r="L144" i="1"/>
  <c r="L141" i="1"/>
  <c r="L125" i="1"/>
  <c r="N125" i="1" s="1"/>
  <c r="L122" i="1"/>
  <c r="L121" i="1" s="1"/>
  <c r="N121" i="1" s="1"/>
  <c r="L119" i="1"/>
  <c r="N119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66" i="1"/>
  <c r="N66" i="1" s="1"/>
  <c r="L116" i="1"/>
  <c r="L103" i="1"/>
  <c r="N103" i="1" s="1"/>
  <c r="L100" i="1"/>
  <c r="L97" i="1"/>
  <c r="N97" i="1" s="1"/>
  <c r="L94" i="1"/>
  <c r="N94" i="1" s="1"/>
  <c r="L87" i="1"/>
  <c r="N87" i="1" s="1"/>
  <c r="L84" i="1"/>
  <c r="L83" i="1" s="1"/>
  <c r="N83" i="1" s="1"/>
  <c r="L81" i="1"/>
  <c r="L63" i="1"/>
  <c r="N63" i="1" s="1"/>
  <c r="L60" i="1"/>
  <c r="L52" i="1"/>
  <c r="N52" i="1" s="1"/>
  <c r="L53" i="1"/>
  <c r="N53" i="1" s="1"/>
  <c r="L54" i="1"/>
  <c r="L56" i="1"/>
  <c r="N56" i="1" s="1"/>
  <c r="L51" i="1"/>
  <c r="N51" i="1" s="1"/>
  <c r="L42" i="1"/>
  <c r="N42" i="1" s="1"/>
  <c r="L43" i="1"/>
  <c r="N43" i="1" s="1"/>
  <c r="L44" i="1"/>
  <c r="N44" i="1" s="1"/>
  <c r="L45" i="1"/>
  <c r="N45" i="1" s="1"/>
  <c r="L41" i="1"/>
  <c r="L34" i="1"/>
  <c r="N34" i="1" s="1"/>
  <c r="L35" i="1"/>
  <c r="N35" i="1" s="1"/>
  <c r="L36" i="1"/>
  <c r="N36" i="1" s="1"/>
  <c r="L37" i="1"/>
  <c r="N37" i="1" s="1"/>
  <c r="L38" i="1"/>
  <c r="N38" i="1" s="1"/>
  <c r="L33" i="1"/>
  <c r="N33" i="1" s="1"/>
  <c r="L48" i="1"/>
  <c r="L22" i="1"/>
  <c r="N22" i="1" s="1"/>
  <c r="L19" i="1"/>
  <c r="L16" i="1"/>
  <c r="N1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6" i="1"/>
  <c r="N6" i="1" s="1"/>
  <c r="I50" i="1"/>
  <c r="J50" i="1"/>
  <c r="J105" i="1"/>
  <c r="I127" i="1"/>
  <c r="J127" i="1"/>
  <c r="I173" i="1"/>
  <c r="J173" i="1"/>
  <c r="I184" i="1"/>
  <c r="J184" i="1"/>
  <c r="I194" i="1"/>
  <c r="J194" i="1"/>
  <c r="I267" i="1"/>
  <c r="J267" i="1"/>
  <c r="I291" i="1"/>
  <c r="J291" i="1"/>
  <c r="I303" i="1"/>
  <c r="I298" i="1"/>
  <c r="J303" i="1"/>
  <c r="J298" i="1"/>
  <c r="I313" i="1"/>
  <c r="J313" i="1"/>
  <c r="I352" i="1"/>
  <c r="J352" i="1"/>
  <c r="I361" i="1"/>
  <c r="J361" i="1"/>
  <c r="I372" i="1"/>
  <c r="J372" i="1"/>
  <c r="I393" i="1"/>
  <c r="I388" i="1"/>
  <c r="J393" i="1"/>
  <c r="J388" i="1"/>
  <c r="I423" i="1"/>
  <c r="J423" i="1"/>
  <c r="I450" i="1"/>
  <c r="J450" i="1"/>
  <c r="I480" i="1"/>
  <c r="J480" i="1"/>
  <c r="I510" i="1"/>
  <c r="J510" i="1"/>
  <c r="I542" i="1"/>
  <c r="J542" i="1"/>
  <c r="I563" i="1"/>
  <c r="I557" i="1"/>
  <c r="J563" i="1"/>
  <c r="J557" i="1"/>
  <c r="I594" i="1"/>
  <c r="J594" i="1"/>
  <c r="I654" i="1"/>
  <c r="I640" i="1"/>
  <c r="J654" i="1"/>
  <c r="J640" i="1"/>
  <c r="I712" i="1"/>
  <c r="I708" i="1"/>
  <c r="I701" i="1"/>
  <c r="I691" i="1"/>
  <c r="J712" i="1"/>
  <c r="J708" i="1"/>
  <c r="J701" i="1"/>
  <c r="J691" i="1"/>
  <c r="I764" i="1"/>
  <c r="I716" i="1"/>
  <c r="J764" i="1"/>
  <c r="J716" i="1"/>
  <c r="I788" i="1"/>
  <c r="I784" i="1"/>
  <c r="J788" i="1"/>
  <c r="J784" i="1"/>
  <c r="I792" i="1"/>
  <c r="J792" i="1"/>
  <c r="I804" i="1"/>
  <c r="J804" i="1"/>
  <c r="J829" i="1"/>
  <c r="I838" i="1"/>
  <c r="I829" i="1"/>
  <c r="I861" i="1"/>
  <c r="I856" i="1"/>
  <c r="I841" i="1"/>
  <c r="J861" i="1"/>
  <c r="J856" i="1"/>
  <c r="J841" i="1"/>
  <c r="I892" i="1"/>
  <c r="J892" i="1"/>
  <c r="I932" i="1"/>
  <c r="I922" i="1"/>
  <c r="I916" i="1"/>
  <c r="J932" i="1"/>
  <c r="J922" i="1"/>
  <c r="J916" i="1"/>
  <c r="I949" i="1"/>
  <c r="J949" i="1"/>
  <c r="I953" i="1"/>
  <c r="J953" i="1"/>
  <c r="I963" i="1"/>
  <c r="J963" i="1"/>
  <c r="I1002" i="1"/>
  <c r="J1002" i="1"/>
  <c r="I1044" i="1"/>
  <c r="J1044" i="1"/>
  <c r="I1052" i="1"/>
  <c r="J1052" i="1"/>
  <c r="I1118" i="1"/>
  <c r="I1108" i="1"/>
  <c r="J1118" i="1"/>
  <c r="J1108" i="1"/>
  <c r="I1133" i="1"/>
  <c r="J1133" i="1"/>
  <c r="I1150" i="1"/>
  <c r="I1192" i="1"/>
  <c r="J1192" i="1"/>
  <c r="I1224" i="1"/>
  <c r="J1224" i="1"/>
  <c r="I1227" i="1"/>
  <c r="J1227" i="1"/>
  <c r="I1232" i="1"/>
  <c r="J1232" i="1"/>
  <c r="I1268" i="1"/>
  <c r="J1268" i="1"/>
  <c r="I1303" i="1"/>
  <c r="J1303" i="1"/>
  <c r="I1330" i="1"/>
  <c r="J1330" i="1"/>
  <c r="I1333" i="1"/>
  <c r="J1333" i="1"/>
  <c r="J1342" i="1"/>
  <c r="J1346" i="1"/>
  <c r="I1353" i="1"/>
  <c r="I1349" i="1"/>
  <c r="J1353" i="1"/>
  <c r="J1349" i="1"/>
  <c r="I1382" i="1"/>
  <c r="I1377" i="1"/>
  <c r="I1372" i="1"/>
  <c r="I1368" i="1"/>
  <c r="J1382" i="1"/>
  <c r="J1377" i="1"/>
  <c r="J1372" i="1"/>
  <c r="J1368" i="1"/>
  <c r="I1420" i="1"/>
  <c r="J1420" i="1"/>
  <c r="I1513" i="1"/>
  <c r="I1509" i="1"/>
  <c r="I1497" i="1"/>
  <c r="J1513" i="1"/>
  <c r="J1509" i="1"/>
  <c r="J1497" i="1"/>
  <c r="I1536" i="1"/>
  <c r="J1536" i="1"/>
  <c r="I1567" i="1"/>
  <c r="I1562" i="1"/>
  <c r="I1558" i="1"/>
  <c r="I1546" i="1"/>
  <c r="J1567" i="1"/>
  <c r="J1562" i="1"/>
  <c r="J1558" i="1"/>
  <c r="J1546" i="1"/>
  <c r="I1584" i="1"/>
  <c r="I1574" i="1"/>
  <c r="J1584" i="1"/>
  <c r="J1574" i="1"/>
  <c r="I1677" i="1"/>
  <c r="I1719" i="1"/>
  <c r="I1712" i="1"/>
  <c r="J1719" i="1"/>
  <c r="J1712" i="1"/>
  <c r="I1768" i="1"/>
  <c r="I1762" i="1"/>
  <c r="J1768" i="1"/>
  <c r="J1762" i="1"/>
  <c r="I1812" i="1"/>
  <c r="J1812" i="1"/>
  <c r="I1858" i="1"/>
  <c r="I1846" i="1"/>
  <c r="I1837" i="1"/>
  <c r="I1831" i="1"/>
  <c r="I1820" i="1"/>
  <c r="I1816" i="1"/>
  <c r="J1858" i="1"/>
  <c r="J1846" i="1"/>
  <c r="J1837" i="1"/>
  <c r="J1831" i="1"/>
  <c r="J1820" i="1"/>
  <c r="J1816" i="1"/>
  <c r="I2024" i="1"/>
  <c r="J2024" i="1"/>
  <c r="I2049" i="1"/>
  <c r="J2049" i="1"/>
  <c r="I2060" i="1"/>
  <c r="J2060" i="1"/>
  <c r="I2094" i="1"/>
  <c r="I2097" i="1"/>
  <c r="J2097" i="1"/>
  <c r="I2115" i="1"/>
  <c r="I2109" i="1"/>
  <c r="J2115" i="1"/>
  <c r="J2109" i="1"/>
  <c r="I2138" i="1"/>
  <c r="J2138" i="1"/>
  <c r="I2147" i="1"/>
  <c r="J2147" i="1"/>
  <c r="I2171" i="1"/>
  <c r="J2171" i="1"/>
  <c r="I2194" i="1"/>
  <c r="I2185" i="1"/>
  <c r="J2194" i="1"/>
  <c r="J2185" i="1"/>
  <c r="I2260" i="1"/>
  <c r="J2260" i="1"/>
  <c r="I2286" i="1"/>
  <c r="I2282" i="1"/>
  <c r="J2286" i="1"/>
  <c r="J2282" i="1"/>
  <c r="I2338" i="1"/>
  <c r="I2334" i="1"/>
  <c r="J2338" i="1"/>
  <c r="J2334" i="1"/>
  <c r="I2357" i="1"/>
  <c r="J2357" i="1"/>
  <c r="I2369" i="1"/>
  <c r="J2369" i="1"/>
  <c r="I2401" i="1"/>
  <c r="J2401" i="1"/>
  <c r="I2503" i="1"/>
  <c r="J2503" i="1"/>
  <c r="I2514" i="1"/>
  <c r="I2510" i="1"/>
  <c r="J2514" i="1"/>
  <c r="J2510" i="1"/>
  <c r="I2533" i="1"/>
  <c r="J2533" i="1"/>
  <c r="I2619" i="1"/>
  <c r="J2619" i="1"/>
  <c r="I2641" i="1"/>
  <c r="I2633" i="1"/>
  <c r="J2641" i="1"/>
  <c r="J2633" i="1"/>
  <c r="I2676" i="1"/>
  <c r="I2671" i="1"/>
  <c r="J2676" i="1"/>
  <c r="J2671" i="1"/>
  <c r="I2699" i="1"/>
  <c r="I2694" i="1"/>
  <c r="J2699" i="1"/>
  <c r="J2694" i="1"/>
  <c r="I2730" i="1"/>
  <c r="I2710" i="1"/>
  <c r="J2730" i="1"/>
  <c r="J2710" i="1"/>
  <c r="I2737" i="1"/>
  <c r="J2737" i="1"/>
  <c r="I2780" i="1"/>
  <c r="I2769" i="1"/>
  <c r="I2758" i="1"/>
  <c r="I2752" i="1"/>
  <c r="J2780" i="1"/>
  <c r="J2769" i="1"/>
  <c r="J2758" i="1"/>
  <c r="J2752" i="1"/>
  <c r="I2803" i="1"/>
  <c r="J2803" i="1"/>
  <c r="I2855" i="1"/>
  <c r="J2855" i="1"/>
  <c r="J2963" i="1"/>
  <c r="J2917" i="1"/>
  <c r="J2908" i="1"/>
  <c r="J2860" i="1"/>
  <c r="J2795" i="1"/>
  <c r="J2720" i="1"/>
  <c r="J2680" i="1"/>
  <c r="J2599" i="1"/>
  <c r="J2572" i="1"/>
  <c r="J2563" i="1"/>
  <c r="J2537" i="1"/>
  <c r="J2519" i="1"/>
  <c r="J2440" i="1"/>
  <c r="J2397" i="1"/>
  <c r="J2381" i="1"/>
  <c r="J2317" i="1"/>
  <c r="J2312" i="1"/>
  <c r="J2255" i="1"/>
  <c r="J2249" i="1"/>
  <c r="J2235" i="1"/>
  <c r="J2214" i="1"/>
  <c r="J2178" i="1"/>
  <c r="J2155" i="1"/>
  <c r="J2086" i="1"/>
  <c r="J2064" i="1"/>
  <c r="J2053" i="1"/>
  <c r="J1982" i="1"/>
  <c r="J1959" i="1"/>
  <c r="J1929" i="1"/>
  <c r="J1898" i="1"/>
  <c r="J1872" i="1"/>
  <c r="J1777" i="1"/>
  <c r="J1739" i="1"/>
  <c r="J1735" i="1"/>
  <c r="J1659" i="1"/>
  <c r="J1650" i="1"/>
  <c r="J1639" i="1"/>
  <c r="J1614" i="1"/>
  <c r="J1601" i="1"/>
  <c r="J1593" i="1"/>
  <c r="J1467" i="1"/>
  <c r="J1445" i="1"/>
  <c r="J1437" i="1"/>
  <c r="J1432" i="1"/>
  <c r="J1406" i="1"/>
  <c r="J1400" i="1"/>
  <c r="J1393" i="1"/>
  <c r="J1336" i="1"/>
  <c r="J1325" i="1"/>
  <c r="J1311" i="1"/>
  <c r="J1237" i="1"/>
  <c r="J1210" i="1"/>
  <c r="J1202" i="1"/>
  <c r="J1164" i="1"/>
  <c r="J1143" i="1"/>
  <c r="J1101" i="1"/>
  <c r="J1072" i="1"/>
  <c r="J1059" i="1"/>
  <c r="J1048" i="1"/>
  <c r="J941" i="1"/>
  <c r="J927" i="1"/>
  <c r="J897" i="1"/>
  <c r="J886" i="1"/>
  <c r="J881" i="1"/>
  <c r="J876" i="1"/>
  <c r="J870" i="1"/>
  <c r="J865" i="1"/>
  <c r="J807" i="1"/>
  <c r="J796" i="1"/>
  <c r="J775" i="1"/>
  <c r="J750" i="1"/>
  <c r="J746" i="1"/>
  <c r="J737" i="1"/>
  <c r="J733" i="1"/>
  <c r="J664" i="1"/>
  <c r="J630" i="1"/>
  <c r="J617" i="1"/>
  <c r="J613" i="1"/>
  <c r="J598" i="1"/>
  <c r="J573" i="1"/>
  <c r="J531" i="1"/>
  <c r="J520" i="1"/>
  <c r="J500" i="1"/>
  <c r="J466" i="1"/>
  <c r="J431" i="1"/>
  <c r="J408" i="1"/>
  <c r="J384" i="1"/>
  <c r="J379" i="1"/>
  <c r="J356" i="1"/>
  <c r="J274" i="1"/>
  <c r="J240" i="1"/>
  <c r="J234" i="1"/>
  <c r="J221" i="1"/>
  <c r="J211" i="1"/>
  <c r="J110" i="1"/>
  <c r="J40" i="1"/>
  <c r="J32" i="1"/>
  <c r="J5" i="1"/>
  <c r="I2993" i="1"/>
  <c r="I2966" i="1"/>
  <c r="I2950" i="1"/>
  <c r="J2993" i="1"/>
  <c r="J2966" i="1"/>
  <c r="I3010" i="1"/>
  <c r="J3010" i="1"/>
  <c r="I2917" i="1"/>
  <c r="I2908" i="1"/>
  <c r="I2860" i="1"/>
  <c r="I2795" i="1"/>
  <c r="I2720" i="1"/>
  <c r="I2680" i="1"/>
  <c r="I2599" i="1"/>
  <c r="I2572" i="1"/>
  <c r="I2563" i="1"/>
  <c r="I2537" i="1"/>
  <c r="I2519" i="1"/>
  <c r="I2440" i="1"/>
  <c r="I2397" i="1"/>
  <c r="I2381" i="1"/>
  <c r="I2312" i="1"/>
  <c r="I2255" i="1"/>
  <c r="I2249" i="1"/>
  <c r="I2235" i="1"/>
  <c r="I2214" i="1"/>
  <c r="I2178" i="1"/>
  <c r="I2155" i="1"/>
  <c r="I2086" i="1"/>
  <c r="I2064" i="1"/>
  <c r="I2053" i="1"/>
  <c r="I1982" i="1"/>
  <c r="I1959" i="1"/>
  <c r="I1929" i="1"/>
  <c r="I1898" i="1"/>
  <c r="I1872" i="1"/>
  <c r="I1777" i="1"/>
  <c r="I1739" i="1"/>
  <c r="I1735" i="1"/>
  <c r="I1659" i="1"/>
  <c r="I1650" i="1"/>
  <c r="I1639" i="1"/>
  <c r="I1627" i="1"/>
  <c r="I1614" i="1"/>
  <c r="I1601" i="1"/>
  <c r="I1593" i="1"/>
  <c r="I1467" i="1"/>
  <c r="I1445" i="1"/>
  <c r="I1437" i="1"/>
  <c r="I1432" i="1"/>
  <c r="I1406" i="1"/>
  <c r="I1400" i="1"/>
  <c r="I1393" i="1"/>
  <c r="I1336" i="1"/>
  <c r="I1325" i="1"/>
  <c r="I1311" i="1"/>
  <c r="I1237" i="1"/>
  <c r="I1210" i="1"/>
  <c r="I1202" i="1"/>
  <c r="I1164" i="1"/>
  <c r="I1143" i="1"/>
  <c r="I1101" i="1"/>
  <c r="I1072" i="1"/>
  <c r="I1059" i="1"/>
  <c r="I1048" i="1"/>
  <c r="I941" i="1"/>
  <c r="I927" i="1"/>
  <c r="I897" i="1"/>
  <c r="I886" i="1"/>
  <c r="I881" i="1"/>
  <c r="I876" i="1"/>
  <c r="I870" i="1"/>
  <c r="I865" i="1"/>
  <c r="I851" i="1"/>
  <c r="I807" i="1"/>
  <c r="I796" i="1"/>
  <c r="I775" i="1"/>
  <c r="I750" i="1"/>
  <c r="I746" i="1"/>
  <c r="I737" i="1"/>
  <c r="I733" i="1"/>
  <c r="I664" i="1"/>
  <c r="I630" i="1"/>
  <c r="I617" i="1"/>
  <c r="I613" i="1"/>
  <c r="I598" i="1"/>
  <c r="I573" i="1"/>
  <c r="I531" i="1"/>
  <c r="I520" i="1"/>
  <c r="I500" i="1"/>
  <c r="I466" i="1"/>
  <c r="I431" i="1"/>
  <c r="I408" i="1"/>
  <c r="I384" i="1"/>
  <c r="I379" i="1"/>
  <c r="I356" i="1"/>
  <c r="I274" i="1"/>
  <c r="I240" i="1"/>
  <c r="I234" i="1"/>
  <c r="I221" i="1"/>
  <c r="I211" i="1"/>
  <c r="I110" i="1"/>
  <c r="I40" i="1"/>
  <c r="I5" i="1"/>
  <c r="J2038" i="1"/>
  <c r="I2038" i="1"/>
  <c r="J1016" i="1"/>
  <c r="I1016" i="1"/>
  <c r="M2657" i="1"/>
  <c r="J2950" i="1"/>
  <c r="J2657" i="1"/>
  <c r="I2657" i="1"/>
  <c r="J1792" i="1"/>
  <c r="I1792" i="1"/>
  <c r="I817" i="1"/>
  <c r="J817" i="1"/>
  <c r="J676" i="1"/>
  <c r="I676" i="1"/>
  <c r="M841" i="1"/>
  <c r="M817" i="1"/>
  <c r="L2988" i="1" l="1"/>
  <c r="N2988" i="1" s="1"/>
  <c r="L2478" i="1"/>
  <c r="N2478" i="1" s="1"/>
  <c r="N2985" i="1"/>
  <c r="L2984" i="1"/>
  <c r="N2984" i="1" s="1"/>
  <c r="N1916" i="1"/>
  <c r="L1915" i="1"/>
  <c r="N1915" i="1" s="1"/>
  <c r="N717" i="1"/>
  <c r="L716" i="1"/>
  <c r="N716" i="1" s="1"/>
  <c r="L1242" i="1"/>
  <c r="N1242" i="1" s="1"/>
  <c r="N1175" i="1"/>
  <c r="L1174" i="1"/>
  <c r="N1174" i="1" s="1"/>
  <c r="N2451" i="1"/>
  <c r="L2450" i="1"/>
  <c r="N2450" i="1" s="1"/>
  <c r="L2469" i="1"/>
  <c r="N2469" i="1" s="1"/>
  <c r="N1097" i="1"/>
  <c r="L1095" i="1"/>
  <c r="N1095" i="1" s="1"/>
  <c r="N3020" i="1"/>
  <c r="L3019" i="1"/>
  <c r="N3019" i="1" s="1"/>
  <c r="N1899" i="1"/>
  <c r="L1898" i="1"/>
  <c r="N1243" i="1"/>
  <c r="N1256" i="1"/>
  <c r="N1255" i="1" s="1"/>
  <c r="L1255" i="1"/>
  <c r="N2480" i="1"/>
  <c r="N477" i="1"/>
  <c r="L475" i="1"/>
  <c r="N475" i="1" s="1"/>
  <c r="L417" i="1"/>
  <c r="N417" i="1" s="1"/>
  <c r="N403" i="1"/>
  <c r="L402" i="1"/>
  <c r="N2030" i="1"/>
  <c r="L1926" i="1"/>
  <c r="N1926" i="1" s="1"/>
  <c r="N1530" i="1"/>
  <c r="L2944" i="1"/>
  <c r="N2944" i="1" s="1"/>
  <c r="N492" i="1"/>
  <c r="N1296" i="1"/>
  <c r="N2725" i="1"/>
  <c r="N2853" i="1"/>
  <c r="N2354" i="1"/>
  <c r="N1452" i="1"/>
  <c r="L167" i="1"/>
  <c r="N167" i="1" s="1"/>
  <c r="L1171" i="1"/>
  <c r="N1171" i="1" s="1"/>
  <c r="N2654" i="1"/>
  <c r="L2021" i="1"/>
  <c r="N2021" i="1" s="1"/>
  <c r="L1274" i="1"/>
  <c r="N1274" i="1" s="1"/>
  <c r="L231" i="1"/>
  <c r="N231" i="1" s="1"/>
  <c r="N2630" i="1"/>
  <c r="L96" i="1"/>
  <c r="N96" i="1" s="1"/>
  <c r="L648" i="1"/>
  <c r="N648" i="1" s="1"/>
  <c r="L190" i="1"/>
  <c r="N190" i="1" s="1"/>
  <c r="N2724" i="1"/>
  <c r="N2750" i="1"/>
  <c r="L2651" i="1"/>
  <c r="N2651" i="1" s="1"/>
  <c r="L337" i="1"/>
  <c r="N337" i="1" s="1"/>
  <c r="L321" i="1"/>
  <c r="N321" i="1" s="1"/>
  <c r="L1923" i="1"/>
  <c r="N1923" i="1" s="1"/>
  <c r="N2631" i="1"/>
  <c r="L2351" i="1"/>
  <c r="N2351" i="1" s="1"/>
  <c r="N2655" i="1"/>
  <c r="L2299" i="1"/>
  <c r="N2299" i="1" s="1"/>
  <c r="N2727" i="1"/>
  <c r="N2852" i="1"/>
  <c r="L2510" i="1"/>
  <c r="N2510" i="1" s="1"/>
  <c r="L1683" i="1"/>
  <c r="N1683" i="1" s="1"/>
  <c r="N2029" i="1"/>
  <c r="N2379" i="1"/>
  <c r="N2438" i="1"/>
  <c r="N839" i="1"/>
  <c r="N699" i="1"/>
  <c r="L228" i="1"/>
  <c r="N228" i="1" s="1"/>
  <c r="L2514" i="1"/>
  <c r="N2514" i="1" s="1"/>
  <c r="N2734" i="1"/>
  <c r="N1893" i="1"/>
  <c r="L1562" i="1"/>
  <c r="N1562" i="1" s="1"/>
  <c r="L110" i="1"/>
  <c r="N110" i="1" s="1"/>
  <c r="N444" i="1"/>
  <c r="L2619" i="1"/>
  <c r="N2619" i="1" s="1"/>
  <c r="N1266" i="1"/>
  <c r="L2364" i="1"/>
  <c r="N2364" i="1" s="1"/>
  <c r="N2355" i="1"/>
  <c r="N1612" i="1"/>
  <c r="L2282" i="1"/>
  <c r="N2282" i="1" s="1"/>
  <c r="L2334" i="1"/>
  <c r="N2334" i="1" s="1"/>
  <c r="L2120" i="1"/>
  <c r="N2120" i="1" s="1"/>
  <c r="L155" i="1"/>
  <c r="N155" i="1" s="1"/>
  <c r="N2628" i="1"/>
  <c r="N1453" i="1"/>
  <c r="N2104" i="1"/>
  <c r="L1277" i="1"/>
  <c r="N1277" i="1" s="1"/>
  <c r="L1907" i="1"/>
  <c r="N1907" i="1" s="1"/>
  <c r="N2079" i="1"/>
  <c r="N1775" i="1"/>
  <c r="N2515" i="1"/>
  <c r="N1789" i="1"/>
  <c r="N2129" i="1"/>
  <c r="L307" i="1"/>
  <c r="N307" i="1" s="1"/>
  <c r="N1293" i="1"/>
  <c r="N1347" i="1"/>
  <c r="L1140" i="1"/>
  <c r="N1140" i="1" s="1"/>
  <c r="N977" i="1"/>
  <c r="L1701" i="1"/>
  <c r="N1701" i="1" s="1"/>
  <c r="L15" i="1"/>
  <c r="N15" i="1" s="1"/>
  <c r="L1041" i="1"/>
  <c r="N1041" i="1" s="1"/>
  <c r="N1531" i="1"/>
  <c r="L1979" i="1"/>
  <c r="N1979" i="1" s="1"/>
  <c r="N2032" i="1"/>
  <c r="N2434" i="1"/>
  <c r="N2204" i="1"/>
  <c r="L1441" i="1"/>
  <c r="N1441" i="1" s="1"/>
  <c r="L1123" i="1"/>
  <c r="N1123" i="1" s="1"/>
  <c r="N1611" i="1"/>
  <c r="N773" i="1"/>
  <c r="N1265" i="1"/>
  <c r="L1289" i="1"/>
  <c r="N1289" i="1" s="1"/>
  <c r="N2084" i="1"/>
  <c r="N1155" i="1"/>
  <c r="N1668" i="1"/>
  <c r="N1301" i="1"/>
  <c r="L3001" i="1"/>
  <c r="N3001" i="1" s="1"/>
  <c r="N2130" i="1"/>
  <c r="N1572" i="1"/>
  <c r="N1904" i="1"/>
  <c r="L1160" i="1"/>
  <c r="N1160" i="1" s="1"/>
  <c r="N628" i="1"/>
  <c r="N2511" i="1"/>
  <c r="N2362" i="1"/>
  <c r="L2109" i="1"/>
  <c r="N2109" i="1" s="1"/>
  <c r="L1195" i="1"/>
  <c r="N1195" i="1" s="1"/>
  <c r="N84" i="1"/>
  <c r="N2435" i="1"/>
  <c r="N782" i="1"/>
  <c r="N2205" i="1"/>
  <c r="N1790" i="1"/>
  <c r="L801" i="1"/>
  <c r="N801" i="1" s="1"/>
  <c r="L1831" i="1"/>
  <c r="N1831" i="1" s="1"/>
  <c r="N2310" i="1"/>
  <c r="L161" i="1"/>
  <c r="N161" i="1" s="1"/>
  <c r="L2296" i="1"/>
  <c r="N2296" i="1" s="1"/>
  <c r="N1014" i="1"/>
  <c r="L916" i="1"/>
  <c r="N916" i="1" s="1"/>
  <c r="N1493" i="1"/>
  <c r="N2033" i="1"/>
  <c r="N406" i="1"/>
  <c r="L1748" i="1"/>
  <c r="N1748" i="1" s="1"/>
  <c r="N1870" i="1"/>
  <c r="L1336" i="1"/>
  <c r="N1336" i="1" s="1"/>
  <c r="L1445" i="1"/>
  <c r="N1445" i="1" s="1"/>
  <c r="L388" i="1"/>
  <c r="N388" i="1" s="1"/>
  <c r="L910" i="1"/>
  <c r="N910" i="1" s="1"/>
  <c r="N1221" i="1"/>
  <c r="N1342" i="1"/>
  <c r="L2267" i="1"/>
  <c r="N2267" i="1" s="1"/>
  <c r="L1872" i="1"/>
  <c r="N1872" i="1" s="1"/>
  <c r="L1227" i="1"/>
  <c r="N1227" i="1" s="1"/>
  <c r="L949" i="1"/>
  <c r="N949" i="1" s="1"/>
  <c r="L1034" i="1"/>
  <c r="N1034" i="1" s="1"/>
  <c r="N1624" i="1"/>
  <c r="L1812" i="1"/>
  <c r="N1812" i="1" s="1"/>
  <c r="N2035" i="1"/>
  <c r="L2097" i="1"/>
  <c r="N2097" i="1" s="1"/>
  <c r="L327" i="1"/>
  <c r="N327" i="1" s="1"/>
  <c r="N347" i="1"/>
  <c r="N2269" i="1"/>
  <c r="N1295" i="1"/>
  <c r="L2312" i="1"/>
  <c r="N2312" i="1" s="1"/>
  <c r="N2744" i="1"/>
  <c r="L2357" i="1"/>
  <c r="N2357" i="1" s="1"/>
  <c r="L2286" i="1"/>
  <c r="N2286" i="1" s="1"/>
  <c r="L2676" i="1"/>
  <c r="N2676" i="1" s="1"/>
  <c r="N1198" i="1"/>
  <c r="N1751" i="1"/>
  <c r="N2507" i="1"/>
  <c r="N464" i="1"/>
  <c r="L861" i="1"/>
  <c r="N861" i="1" s="1"/>
  <c r="N1337" i="1"/>
  <c r="N1225" i="1"/>
  <c r="N958" i="1"/>
  <c r="L303" i="1"/>
  <c r="N303" i="1" s="1"/>
  <c r="L1455" i="1"/>
  <c r="N1455" i="1" s="1"/>
  <c r="L2123" i="1"/>
  <c r="N2123" i="1" s="1"/>
  <c r="L310" i="1"/>
  <c r="N310" i="1" s="1"/>
  <c r="N2787" i="1"/>
  <c r="L520" i="1"/>
  <c r="N520" i="1" s="1"/>
  <c r="N1156" i="1"/>
  <c r="N1458" i="1"/>
  <c r="N2309" i="1"/>
  <c r="L446" i="1"/>
  <c r="N446" i="1" s="1"/>
  <c r="N2735" i="1"/>
  <c r="L287" i="1"/>
  <c r="N287" i="1" s="1"/>
  <c r="N2335" i="1"/>
  <c r="L1382" i="1"/>
  <c r="N1382" i="1" s="1"/>
  <c r="L1303" i="1"/>
  <c r="N1303" i="1" s="1"/>
  <c r="N1193" i="1"/>
  <c r="L1863" i="1"/>
  <c r="N1863" i="1" s="1"/>
  <c r="N2169" i="1"/>
  <c r="N1699" i="1"/>
  <c r="L1186" i="1"/>
  <c r="N1186" i="1" s="1"/>
  <c r="L1048" i="1"/>
  <c r="N1048" i="1" s="1"/>
  <c r="N1449" i="1"/>
  <c r="N1522" i="1"/>
  <c r="N1571" i="1"/>
  <c r="L105" i="1"/>
  <c r="N105" i="1" s="1"/>
  <c r="L2624" i="1"/>
  <c r="N2624" i="1" s="1"/>
  <c r="N2728" i="1"/>
  <c r="L2803" i="1"/>
  <c r="N2803" i="1" s="1"/>
  <c r="N1754" i="1"/>
  <c r="L1533" i="1"/>
  <c r="N1533" i="1" s="1"/>
  <c r="N1309" i="1"/>
  <c r="L1621" i="1"/>
  <c r="N1621" i="1" s="1"/>
  <c r="L2596" i="1"/>
  <c r="N2596" i="1" s="1"/>
  <c r="N1786" i="1"/>
  <c r="L2694" i="1"/>
  <c r="N2694" i="1" s="1"/>
  <c r="L2533" i="1"/>
  <c r="N2533" i="1" s="1"/>
  <c r="L2348" i="1"/>
  <c r="N2348" i="1" s="1"/>
  <c r="N296" i="1"/>
  <c r="N1896" i="1"/>
  <c r="L2138" i="1"/>
  <c r="N2138" i="1" s="1"/>
  <c r="L2671" i="1"/>
  <c r="N2671" i="1" s="1"/>
  <c r="N1049" i="1"/>
  <c r="L856" i="1"/>
  <c r="N856" i="1" s="1"/>
  <c r="L2394" i="1"/>
  <c r="N2394" i="1" s="1"/>
  <c r="L1639" i="1"/>
  <c r="N1639" i="1" s="1"/>
  <c r="N1344" i="1"/>
  <c r="L2249" i="1"/>
  <c r="N2249" i="1" s="1"/>
  <c r="L215" i="1"/>
  <c r="N215" i="1" s="1"/>
  <c r="L1546" i="1"/>
  <c r="N1546" i="1" s="1"/>
  <c r="N1672" i="1"/>
  <c r="L550" i="1"/>
  <c r="N550" i="1" s="1"/>
  <c r="L1467" i="1"/>
  <c r="N1467" i="1" s="1"/>
  <c r="L1489" i="1"/>
  <c r="N1489" i="1" s="1"/>
  <c r="L102" i="1"/>
  <c r="N102" i="1" s="1"/>
  <c r="N1892" i="1"/>
  <c r="N418" i="1"/>
  <c r="N1709" i="1"/>
  <c r="N2243" i="1"/>
  <c r="L2106" i="1"/>
  <c r="N2106" i="1" s="1"/>
  <c r="L2563" i="1"/>
  <c r="N2563" i="1" s="1"/>
  <c r="L2143" i="1"/>
  <c r="N2143" i="1" s="1"/>
  <c r="N1199" i="1"/>
  <c r="L24" i="1"/>
  <c r="N24" i="1" s="1"/>
  <c r="L2060" i="1"/>
  <c r="N2060" i="1" s="1"/>
  <c r="L333" i="1"/>
  <c r="N333" i="1" s="1"/>
  <c r="L3010" i="1"/>
  <c r="N3010" i="1" s="1"/>
  <c r="N458" i="1"/>
  <c r="L1283" i="1"/>
  <c r="N1283" i="1" s="1"/>
  <c r="L2194" i="1"/>
  <c r="N2194" i="1" s="1"/>
  <c r="L460" i="1"/>
  <c r="N460" i="1" s="1"/>
  <c r="L708" i="1"/>
  <c r="N708" i="1" s="1"/>
  <c r="L1686" i="1"/>
  <c r="N1686" i="1" s="1"/>
  <c r="N179" i="1"/>
  <c r="N526" i="1"/>
  <c r="N1459" i="1"/>
  <c r="N515" i="1"/>
  <c r="L1574" i="1"/>
  <c r="N1574" i="1" s="1"/>
  <c r="L1735" i="1"/>
  <c r="N1735" i="1" s="1"/>
  <c r="L1858" i="1"/>
  <c r="N1858" i="1" s="1"/>
  <c r="N2947" i="1"/>
  <c r="L1946" i="1"/>
  <c r="N1946" i="1" s="1"/>
  <c r="N2313" i="1"/>
  <c r="N1774" i="1"/>
  <c r="L2730" i="1"/>
  <c r="N2730" i="1" s="1"/>
  <c r="L804" i="1"/>
  <c r="N804" i="1" s="1"/>
  <c r="L510" i="1"/>
  <c r="N510" i="1" s="1"/>
  <c r="L1846" i="1"/>
  <c r="N1846" i="1" s="1"/>
  <c r="N1752" i="1"/>
  <c r="L2038" i="1"/>
  <c r="N2038" i="1" s="1"/>
  <c r="L2381" i="1"/>
  <c r="N2381" i="1" s="1"/>
  <c r="L2178" i="1"/>
  <c r="N2178" i="1" s="1"/>
  <c r="N2036" i="1"/>
  <c r="L2657" i="1"/>
  <c r="N2657" i="1" s="1"/>
  <c r="L118" i="1"/>
  <c r="N118" i="1" s="1"/>
  <c r="N512" i="1"/>
  <c r="L1363" i="1"/>
  <c r="N1363" i="1" s="1"/>
  <c r="N367" i="1"/>
  <c r="L829" i="1"/>
  <c r="N829" i="1" s="1"/>
  <c r="N1669" i="1"/>
  <c r="N2168" i="1"/>
  <c r="N1346" i="1"/>
  <c r="L1567" i="1"/>
  <c r="N1567" i="1" s="1"/>
  <c r="L1349" i="1"/>
  <c r="N1349" i="1" s="1"/>
  <c r="N961" i="1"/>
  <c r="N1137" i="1"/>
  <c r="L2024" i="1"/>
  <c r="N2024" i="1" s="1"/>
  <c r="N1000" i="1"/>
  <c r="N1787" i="1"/>
  <c r="L369" i="1"/>
  <c r="N369" i="1" s="1"/>
  <c r="N2127" i="1"/>
  <c r="L1268" i="1"/>
  <c r="N1268" i="1" s="1"/>
  <c r="L349" i="1"/>
  <c r="N349" i="1" s="1"/>
  <c r="N1905" i="1"/>
  <c r="N608" i="1"/>
  <c r="N1222" i="1"/>
  <c r="N1625" i="1"/>
  <c r="L613" i="1"/>
  <c r="N613" i="1" s="1"/>
  <c r="L1010" i="1"/>
  <c r="N1010" i="1" s="1"/>
  <c r="N1330" i="1"/>
  <c r="L1759" i="1"/>
  <c r="N1759" i="1" s="1"/>
  <c r="N2201" i="1"/>
  <c r="N2342" i="1"/>
  <c r="L115" i="1"/>
  <c r="N115" i="1" s="1"/>
  <c r="N116" i="1"/>
  <c r="L2641" i="1"/>
  <c r="N2641" i="1" s="1"/>
  <c r="N1462" i="1"/>
  <c r="L393" i="1"/>
  <c r="N393" i="1" s="1"/>
  <c r="N1446" i="1"/>
  <c r="N589" i="1"/>
  <c r="L701" i="1"/>
  <c r="N701" i="1" s="1"/>
  <c r="N1450" i="1"/>
  <c r="L3007" i="1"/>
  <c r="N3007" i="1" s="1"/>
  <c r="L408" i="1"/>
  <c r="N408" i="1" s="1"/>
  <c r="L1762" i="1"/>
  <c r="N1762" i="1" s="1"/>
  <c r="N2202" i="1"/>
  <c r="N2083" i="1"/>
  <c r="L1437" i="1"/>
  <c r="N1437" i="1" s="1"/>
  <c r="N1308" i="1"/>
  <c r="N1510" i="1"/>
  <c r="L1509" i="1"/>
  <c r="N1509" i="1" s="1"/>
  <c r="N2291" i="1"/>
  <c r="L2290" i="1"/>
  <c r="N2290" i="1" s="1"/>
  <c r="L1357" i="1"/>
  <c r="N1357" i="1" s="1"/>
  <c r="L1536" i="1"/>
  <c r="N1536" i="1" s="1"/>
  <c r="L1085" i="1"/>
  <c r="N1085" i="1" s="1"/>
  <c r="L568" i="1"/>
  <c r="N568" i="1" s="1"/>
  <c r="L1929" i="1"/>
  <c r="N1929" i="1" s="1"/>
  <c r="L963" i="1"/>
  <c r="N963" i="1" s="1"/>
  <c r="N976" i="1"/>
  <c r="L298" i="1"/>
  <c r="N298" i="1" s="1"/>
  <c r="L788" i="1"/>
  <c r="N788" i="1" s="1"/>
  <c r="L1189" i="1"/>
  <c r="N1189" i="1" s="1"/>
  <c r="L712" i="1"/>
  <c r="N712" i="1" s="1"/>
  <c r="N219" i="1"/>
  <c r="L173" i="1"/>
  <c r="N173" i="1" s="1"/>
  <c r="N1300" i="1"/>
  <c r="L1647" i="1"/>
  <c r="N1647" i="1" s="1"/>
  <c r="N1648" i="1"/>
  <c r="N1890" i="1"/>
  <c r="L1889" i="1"/>
  <c r="N1889" i="1" s="1"/>
  <c r="N2964" i="1"/>
  <c r="L2963" i="1"/>
  <c r="N2963" i="1" s="1"/>
  <c r="L1210" i="1"/>
  <c r="N1210" i="1" s="1"/>
  <c r="N1211" i="1"/>
  <c r="N1138" i="1"/>
  <c r="L922" i="1"/>
  <c r="N922" i="1" s="1"/>
  <c r="L1719" i="1"/>
  <c r="N1719" i="1" s="1"/>
  <c r="L356" i="1"/>
  <c r="N356" i="1" s="1"/>
  <c r="L2175" i="1"/>
  <c r="N2175" i="1" s="1"/>
  <c r="N2126" i="1"/>
  <c r="L1108" i="1"/>
  <c r="N1108" i="1" s="1"/>
  <c r="N1949" i="1"/>
  <c r="L32" i="1"/>
  <c r="N32" i="1" s="1"/>
  <c r="N394" i="1"/>
  <c r="N1859" i="1"/>
  <c r="N1710" i="1"/>
  <c r="L2049" i="1"/>
  <c r="N2049" i="1" s="1"/>
  <c r="N1568" i="1"/>
  <c r="N1609" i="1"/>
  <c r="N2343" i="1"/>
  <c r="N122" i="1"/>
  <c r="N548" i="1"/>
  <c r="L2293" i="1"/>
  <c r="N2293" i="1" s="1"/>
  <c r="L2966" i="1"/>
  <c r="N2966" i="1" s="1"/>
  <c r="L2855" i="1"/>
  <c r="N2855" i="1" s="1"/>
  <c r="L1127" i="1"/>
  <c r="N1127" i="1" s="1"/>
  <c r="N284" i="1"/>
  <c r="L324" i="1"/>
  <c r="N324" i="1" s="1"/>
  <c r="N325" i="1"/>
  <c r="N660" i="1"/>
  <c r="L659" i="1"/>
  <c r="N659" i="1" s="1"/>
  <c r="N748" i="1"/>
  <c r="L746" i="1"/>
  <c r="N746" i="1" s="1"/>
  <c r="L1280" i="1"/>
  <c r="N1280" i="1" s="1"/>
  <c r="N1281" i="1"/>
  <c r="L1390" i="1"/>
  <c r="N1390" i="1" s="1"/>
  <c r="N1391" i="1"/>
  <c r="L2338" i="1"/>
  <c r="N2338" i="1" s="1"/>
  <c r="N2745" i="1"/>
  <c r="L2769" i="1"/>
  <c r="N2769" i="1" s="1"/>
  <c r="N2771" i="1"/>
  <c r="L2823" i="1"/>
  <c r="N2823" i="1" s="1"/>
  <c r="N830" i="1"/>
  <c r="L143" i="1"/>
  <c r="N143" i="1" s="1"/>
  <c r="N144" i="1"/>
  <c r="N2361" i="1"/>
  <c r="L1551" i="1"/>
  <c r="N1551" i="1" s="1"/>
  <c r="L2369" i="1"/>
  <c r="N2369" i="1" s="1"/>
  <c r="L1677" i="1"/>
  <c r="N1677" i="1" s="1"/>
  <c r="L876" i="1"/>
  <c r="N876" i="1" s="1"/>
  <c r="L1368" i="1"/>
  <c r="N1368" i="1" s="1"/>
  <c r="L2155" i="1"/>
  <c r="N2155" i="1" s="1"/>
  <c r="L1143" i="1"/>
  <c r="N1143" i="1" s="1"/>
  <c r="N957" i="1"/>
  <c r="L1689" i="1"/>
  <c r="N1689" i="1" s="1"/>
  <c r="L1656" i="1"/>
  <c r="N1656" i="1" s="1"/>
  <c r="L1133" i="1"/>
  <c r="N1133" i="1" s="1"/>
  <c r="N1134" i="1"/>
  <c r="N1869" i="1"/>
  <c r="N2649" i="1"/>
  <c r="L2648" i="1"/>
  <c r="N2648" i="1" s="1"/>
  <c r="L906" i="1"/>
  <c r="N906" i="1" s="1"/>
  <c r="N960" i="1"/>
  <c r="N1013" i="1"/>
  <c r="L1044" i="1"/>
  <c r="N1044" i="1" s="1"/>
  <c r="N1461" i="1"/>
  <c r="N1543" i="1"/>
  <c r="N1805" i="1"/>
  <c r="N2242" i="1"/>
  <c r="L2345" i="1"/>
  <c r="N2345" i="1" s="1"/>
  <c r="L1955" i="1"/>
  <c r="N1955" i="1" s="1"/>
  <c r="L1432" i="1"/>
  <c r="N1432" i="1" s="1"/>
  <c r="N1464" i="1"/>
  <c r="N2078" i="1"/>
  <c r="L267" i="1"/>
  <c r="N267" i="1" s="1"/>
  <c r="L750" i="1"/>
  <c r="N750" i="1" s="1"/>
  <c r="N1671" i="1"/>
  <c r="L1816" i="1"/>
  <c r="N1816" i="1" s="1"/>
  <c r="N2941" i="1"/>
  <c r="N2280" i="1"/>
  <c r="L2279" i="1"/>
  <c r="N2279" i="1" s="1"/>
  <c r="L979" i="1"/>
  <c r="N979" i="1" s="1"/>
  <c r="L1411" i="1"/>
  <c r="N1411" i="1" s="1"/>
  <c r="L1792" i="1"/>
  <c r="N1792" i="1" s="1"/>
  <c r="L2147" i="1"/>
  <c r="N2147" i="1" s="1"/>
  <c r="N1331" i="1"/>
  <c r="L2053" i="1"/>
  <c r="N2053" i="1" s="1"/>
  <c r="N1292" i="1"/>
  <c r="N1523" i="1"/>
  <c r="L2780" i="1"/>
  <c r="N2780" i="1" s="1"/>
  <c r="L2840" i="1"/>
  <c r="N2840" i="1" s="1"/>
  <c r="L691" i="1"/>
  <c r="N691" i="1" s="1"/>
  <c r="L2993" i="1"/>
  <c r="N2993" i="1" s="1"/>
  <c r="N751" i="1"/>
  <c r="L65" i="1"/>
  <c r="N65" i="1" s="1"/>
  <c r="N1806" i="1"/>
  <c r="L557" i="1"/>
  <c r="N557" i="1" s="1"/>
  <c r="N907" i="1"/>
  <c r="L211" i="1"/>
  <c r="N211" i="1" s="1"/>
  <c r="N614" i="1"/>
  <c r="L1286" i="1"/>
  <c r="N1286" i="1" s="1"/>
  <c r="L431" i="1"/>
  <c r="N431" i="1" s="1"/>
  <c r="L1164" i="1"/>
  <c r="N1164" i="1" s="1"/>
  <c r="N2948" i="1"/>
  <c r="L897" i="1"/>
  <c r="N897" i="1" s="1"/>
  <c r="N1544" i="1"/>
  <c r="L1353" i="1"/>
  <c r="N1353" i="1" s="1"/>
  <c r="N1038" i="1"/>
  <c r="L1037" i="1"/>
  <c r="N1037" i="1" s="1"/>
  <c r="L1777" i="1"/>
  <c r="N1777" i="1" s="1"/>
  <c r="L2758" i="1"/>
  <c r="N2758" i="1" s="1"/>
  <c r="N532" i="1"/>
  <c r="L531" i="1"/>
  <c r="N531" i="1" s="1"/>
  <c r="N2942" i="1"/>
  <c r="L274" i="1"/>
  <c r="N274" i="1" s="1"/>
  <c r="L313" i="1"/>
  <c r="N313" i="1" s="1"/>
  <c r="L2795" i="1"/>
  <c r="N2795" i="1" s="1"/>
  <c r="L1101" i="1"/>
  <c r="N1101" i="1" s="1"/>
  <c r="N174" i="1"/>
  <c r="L1237" i="1"/>
  <c r="N1237" i="1" s="1"/>
  <c r="L881" i="1"/>
  <c r="N881" i="1" s="1"/>
  <c r="L21" i="1"/>
  <c r="N21" i="1" s="1"/>
  <c r="L617" i="1"/>
  <c r="N617" i="1" s="1"/>
  <c r="L1130" i="1"/>
  <c r="N1130" i="1" s="1"/>
  <c r="L93" i="1"/>
  <c r="N93" i="1" s="1"/>
  <c r="N150" i="1"/>
  <c r="L2860" i="1"/>
  <c r="N2860" i="1" s="1"/>
  <c r="L124" i="1"/>
  <c r="N124" i="1" s="1"/>
  <c r="L376" i="1"/>
  <c r="N376" i="1" s="1"/>
  <c r="N377" i="1"/>
  <c r="N2427" i="1"/>
  <c r="L2426" i="1"/>
  <c r="N2426" i="1" s="1"/>
  <c r="L602" i="1"/>
  <c r="N602" i="1" s="1"/>
  <c r="N603" i="1"/>
  <c r="L140" i="1"/>
  <c r="N140" i="1" s="1"/>
  <c r="N141" i="1"/>
  <c r="N505" i="1"/>
  <c r="L504" i="1"/>
  <c r="N504" i="1" s="1"/>
  <c r="N501" i="1"/>
  <c r="L500" i="1"/>
  <c r="N500" i="1" s="1"/>
  <c r="N1233" i="1"/>
  <c r="L1232" i="1"/>
  <c r="N1232" i="1" s="1"/>
  <c r="L2264" i="1"/>
  <c r="N2264" i="1" s="1"/>
  <c r="N2265" i="1"/>
  <c r="L2214" i="1"/>
  <c r="N2214" i="1" s="1"/>
  <c r="L1150" i="1"/>
  <c r="N1150" i="1" s="1"/>
  <c r="L517" i="1"/>
  <c r="N517" i="1" s="1"/>
  <c r="L2317" i="1"/>
  <c r="N2317" i="1" s="1"/>
  <c r="N341" i="1"/>
  <c r="L2950" i="1"/>
  <c r="N2950" i="1" s="1"/>
  <c r="L164" i="1"/>
  <c r="N164" i="1" s="1"/>
  <c r="N165" i="1"/>
  <c r="N495" i="1"/>
  <c r="L494" i="1"/>
  <c r="N494" i="1" s="1"/>
  <c r="N765" i="1"/>
  <c r="L764" i="1"/>
  <c r="N764" i="1" s="1"/>
  <c r="L817" i="1"/>
  <c r="N817" i="1" s="1"/>
  <c r="N1409" i="1"/>
  <c r="L1406" i="1"/>
  <c r="N1406" i="1" s="1"/>
  <c r="N1675" i="1"/>
  <c r="L1674" i="1"/>
  <c r="N1674" i="1" s="1"/>
  <c r="N2430" i="1"/>
  <c r="L2429" i="1"/>
  <c r="N2429" i="1" s="1"/>
  <c r="L2528" i="1"/>
  <c r="N2528" i="1" s="1"/>
  <c r="N2529" i="1"/>
  <c r="L1118" i="1"/>
  <c r="N1118" i="1" s="1"/>
  <c r="L573" i="1"/>
  <c r="N573" i="1" s="1"/>
  <c r="L563" i="1"/>
  <c r="N563" i="1" s="1"/>
  <c r="L970" i="1"/>
  <c r="N970" i="1" s="1"/>
  <c r="L2809" i="1"/>
  <c r="N2809" i="1" s="1"/>
  <c r="L62" i="1"/>
  <c r="N62" i="1" s="1"/>
  <c r="N1755" i="1"/>
  <c r="L1420" i="1"/>
  <c r="N1420" i="1" s="1"/>
  <c r="N476" i="1"/>
  <c r="N797" i="1"/>
  <c r="L796" i="1"/>
  <c r="N796" i="1" s="1"/>
  <c r="N887" i="1"/>
  <c r="L886" i="1"/>
  <c r="N886" i="1" s="1"/>
  <c r="N868" i="1"/>
  <c r="L865" i="1"/>
  <c r="N865" i="1" s="1"/>
  <c r="L1360" i="1"/>
  <c r="N1360" i="1" s="1"/>
  <c r="N1361" i="1"/>
  <c r="L1783" i="1"/>
  <c r="N1783" i="1" s="1"/>
  <c r="N2398" i="1"/>
  <c r="L2397" i="1"/>
  <c r="N2397" i="1" s="1"/>
  <c r="N2786" i="1"/>
  <c r="L2998" i="1"/>
  <c r="N2998" i="1" s="1"/>
  <c r="N2999" i="1"/>
  <c r="L1393" i="1"/>
  <c r="N1393" i="1" s="1"/>
  <c r="N2065" i="1"/>
  <c r="L2064" i="1"/>
  <c r="N2064" i="1" s="1"/>
  <c r="L194" i="1"/>
  <c r="N194" i="1" s="1"/>
  <c r="N769" i="1"/>
  <c r="N2504" i="1"/>
  <c r="L2503" i="1"/>
  <c r="N2503" i="1" s="1"/>
  <c r="L932" i="1"/>
  <c r="N932" i="1" s="1"/>
  <c r="L584" i="1"/>
  <c r="N584" i="1" s="1"/>
  <c r="L2908" i="1"/>
  <c r="N2908" i="1" s="1"/>
  <c r="L1883" i="1"/>
  <c r="N1883" i="1" s="1"/>
  <c r="L1558" i="1"/>
  <c r="N1558" i="1" s="1"/>
  <c r="N1224" i="1"/>
  <c r="L80" i="1"/>
  <c r="N80" i="1" s="1"/>
  <c r="N81" i="1"/>
  <c r="L835" i="1"/>
  <c r="N835" i="1" s="1"/>
  <c r="N836" i="1"/>
  <c r="N1262" i="1"/>
  <c r="L1261" i="1"/>
  <c r="N1261" i="1" s="1"/>
  <c r="N1698" i="1"/>
  <c r="N2756" i="1"/>
  <c r="L2752" i="1"/>
  <c r="N2752" i="1" s="1"/>
  <c r="L291" i="1"/>
  <c r="N291" i="1" s="1"/>
  <c r="L973" i="1"/>
  <c r="N973" i="1" s="1"/>
  <c r="N974" i="1"/>
  <c r="L1665" i="1"/>
  <c r="N1665" i="1" s="1"/>
  <c r="N1666" i="1"/>
  <c r="L1952" i="1"/>
  <c r="N1952" i="1" s="1"/>
  <c r="N1953" i="1"/>
  <c r="L1400" i="1"/>
  <c r="N1400" i="1" s="1"/>
  <c r="L1525" i="1"/>
  <c r="N1525" i="1" s="1"/>
  <c r="N1526" i="1"/>
  <c r="L1695" i="1"/>
  <c r="N1695" i="1" s="1"/>
  <c r="N1696" i="1"/>
  <c r="N2627" i="1"/>
  <c r="N838" i="1"/>
  <c r="L594" i="1"/>
  <c r="N594" i="1" s="1"/>
  <c r="N2437" i="1"/>
  <c r="N2508" i="1"/>
  <c r="L2616" i="1"/>
  <c r="N2616" i="1" s="1"/>
  <c r="L870" i="1"/>
  <c r="N870" i="1" s="1"/>
  <c r="N1492" i="1"/>
  <c r="L1627" i="1"/>
  <c r="N1627" i="1" s="1"/>
  <c r="L1705" i="1"/>
  <c r="N1705" i="1" s="1"/>
  <c r="N999" i="1"/>
  <c r="N2749" i="1"/>
  <c r="L50" i="1"/>
  <c r="N50" i="1" s="1"/>
  <c r="N54" i="1"/>
  <c r="L1052" i="1"/>
  <c r="N1052" i="1" s="1"/>
  <c r="N1053" i="1"/>
  <c r="L1325" i="1"/>
  <c r="N1325" i="1" s="1"/>
  <c r="N41" i="1"/>
  <c r="L40" i="1"/>
  <c r="N40" i="1" s="1"/>
  <c r="N508" i="1"/>
  <c r="L507" i="1"/>
  <c r="N507" i="1" s="1"/>
  <c r="N652" i="1"/>
  <c r="L651" i="1"/>
  <c r="N651" i="1" s="1"/>
  <c r="N928" i="1"/>
  <c r="L927" i="1"/>
  <c r="N927" i="1" s="1"/>
  <c r="N1616" i="1"/>
  <c r="L1614" i="1"/>
  <c r="N1614" i="1" s="1"/>
  <c r="L2974" i="1"/>
  <c r="N2974" i="1" s="1"/>
  <c r="N2975" i="1"/>
  <c r="N224" i="1"/>
  <c r="L221" i="1"/>
  <c r="N221" i="1" s="1"/>
  <c r="L1820" i="1"/>
  <c r="N1820" i="1" s="1"/>
  <c r="L2633" i="1"/>
  <c r="N2633" i="1" s="1"/>
  <c r="L1739" i="1"/>
  <c r="N1739" i="1" s="1"/>
  <c r="L941" i="1"/>
  <c r="N941" i="1" s="1"/>
  <c r="L480" i="1"/>
  <c r="N480" i="1" s="1"/>
  <c r="L5" i="1"/>
  <c r="N5" i="1" s="1"/>
  <c r="L1724" i="1"/>
  <c r="N1724" i="1" s="1"/>
  <c r="L654" i="1"/>
  <c r="N654" i="1" s="1"/>
  <c r="L1377" i="1"/>
  <c r="N1377" i="1" s="1"/>
  <c r="L466" i="1"/>
  <c r="N466" i="1" s="1"/>
  <c r="L240" i="1"/>
  <c r="N240" i="1" s="1"/>
  <c r="L775" i="1"/>
  <c r="N775" i="1" s="1"/>
  <c r="N344" i="1"/>
  <c r="L1584" i="1"/>
  <c r="N1584" i="1" s="1"/>
  <c r="L598" i="1"/>
  <c r="N598" i="1" s="1"/>
  <c r="N1045" i="1"/>
  <c r="N19" i="1"/>
  <c r="L18" i="1"/>
  <c r="N18" i="1" s="1"/>
  <c r="N60" i="1"/>
  <c r="L59" i="1"/>
  <c r="N59" i="1" s="1"/>
  <c r="N153" i="1"/>
  <c r="L152" i="1"/>
  <c r="N152" i="1" s="1"/>
  <c r="L234" i="1"/>
  <c r="N234" i="1" s="1"/>
  <c r="N238" i="1"/>
  <c r="N452" i="1"/>
  <c r="L450" i="1"/>
  <c r="N450" i="1" s="1"/>
  <c r="L591" i="1"/>
  <c r="N591" i="1" s="1"/>
  <c r="N592" i="1"/>
  <c r="N677" i="1"/>
  <c r="L676" i="1"/>
  <c r="N676" i="1" s="1"/>
  <c r="N762" i="1"/>
  <c r="L760" i="1"/>
  <c r="N760" i="1" s="1"/>
  <c r="N1003" i="1"/>
  <c r="L1002" i="1"/>
  <c r="N1002" i="1" s="1"/>
  <c r="N1180" i="1"/>
  <c r="L1397" i="1"/>
  <c r="N1397" i="1" s="1"/>
  <c r="N1398" i="1"/>
  <c r="N2163" i="1"/>
  <c r="L2162" i="1"/>
  <c r="N2162" i="1" s="1"/>
  <c r="N2256" i="1"/>
  <c r="L2255" i="1"/>
  <c r="N2255" i="1" s="1"/>
  <c r="L2707" i="1"/>
  <c r="N2707" i="1" s="1"/>
  <c r="N2708" i="1"/>
  <c r="L47" i="1"/>
  <c r="N47" i="1" s="1"/>
  <c r="N48" i="1"/>
  <c r="N809" i="1"/>
  <c r="L807" i="1"/>
  <c r="N807" i="1" s="1"/>
  <c r="N2740" i="1"/>
  <c r="L2737" i="1"/>
  <c r="N2737" i="1" s="1"/>
  <c r="L2519" i="1"/>
  <c r="N2519" i="1" s="1"/>
  <c r="L851" i="1"/>
  <c r="N851" i="1" s="1"/>
  <c r="L2699" i="1"/>
  <c r="N2699" i="1" s="1"/>
  <c r="L1809" i="1"/>
  <c r="N1809" i="1" s="1"/>
  <c r="N1465" i="1"/>
  <c r="N786" i="1"/>
  <c r="L784" i="1"/>
  <c r="N784" i="1" s="1"/>
  <c r="N1598" i="1"/>
  <c r="L1593" i="1"/>
  <c r="N1593" i="1" s="1"/>
  <c r="N1974" i="1"/>
  <c r="L1973" i="1"/>
  <c r="N1973" i="1" s="1"/>
  <c r="L2774" i="1"/>
  <c r="N2774" i="1" s="1"/>
  <c r="L1311" i="1"/>
  <c r="N1311" i="1" s="1"/>
  <c r="L2710" i="1"/>
  <c r="N2710" i="1" s="1"/>
  <c r="L2086" i="1"/>
  <c r="N2086" i="1" s="1"/>
  <c r="N1817" i="1"/>
  <c r="L733" i="1"/>
  <c r="N733" i="1" s="1"/>
  <c r="L1982" i="1"/>
  <c r="N1982" i="1" s="1"/>
  <c r="L184" i="1"/>
  <c r="N184" i="1" s="1"/>
  <c r="N331" i="1"/>
  <c r="L379" i="1"/>
  <c r="N379" i="1" s="1"/>
  <c r="N380" i="1"/>
  <c r="N545" i="1"/>
  <c r="L542" i="1"/>
  <c r="N542" i="1" s="1"/>
  <c r="N625" i="1"/>
  <c r="N636" i="1"/>
  <c r="L630" i="1"/>
  <c r="N630" i="1" s="1"/>
  <c r="L841" i="1"/>
  <c r="N841" i="1" s="1"/>
  <c r="N842" i="1"/>
  <c r="L1072" i="1"/>
  <c r="N1072" i="1" s="1"/>
  <c r="N1073" i="1"/>
  <c r="N1374" i="1"/>
  <c r="L1372" i="1"/>
  <c r="N1372" i="1" s="1"/>
  <c r="N1416" i="1"/>
  <c r="N1653" i="1"/>
  <c r="L1650" i="1"/>
  <c r="N1650" i="1" s="1"/>
  <c r="N1977" i="1"/>
  <c r="L1976" i="1"/>
  <c r="N1976" i="1" s="1"/>
  <c r="L2171" i="1"/>
  <c r="N2171" i="1" s="1"/>
  <c r="N2989" i="1"/>
  <c r="N132" i="1"/>
  <c r="L127" i="1"/>
  <c r="N127" i="1" s="1"/>
  <c r="L664" i="1"/>
  <c r="N664" i="1" s="1"/>
  <c r="N665" i="1"/>
  <c r="N1770" i="1"/>
  <c r="L1768" i="1"/>
  <c r="N1768" i="1" s="1"/>
  <c r="L792" i="1"/>
  <c r="N792" i="1" s="1"/>
  <c r="L246" i="1"/>
  <c r="N246" i="1" s="1"/>
  <c r="N871" i="1"/>
  <c r="N100" i="1"/>
  <c r="L99" i="1"/>
  <c r="N99" i="1" s="1"/>
  <c r="N1499" i="1"/>
  <c r="L1497" i="1"/>
  <c r="N1497" i="1" s="1"/>
  <c r="N1516" i="1"/>
  <c r="L1513" i="1"/>
  <c r="N1513" i="1" s="1"/>
  <c r="L1618" i="1"/>
  <c r="N1618" i="1" s="1"/>
  <c r="N1619" i="1"/>
  <c r="N1966" i="1"/>
  <c r="L1959" i="1"/>
  <c r="N1959" i="1" s="1"/>
  <c r="N2118" i="1"/>
  <c r="L2115" i="1"/>
  <c r="N2115" i="1" s="1"/>
  <c r="N2482" i="1"/>
  <c r="N2211" i="1"/>
  <c r="L2207" i="1"/>
  <c r="N2207" i="1" s="1"/>
  <c r="L1476" i="1"/>
  <c r="N1476" i="1" s="1"/>
  <c r="L2401" i="1"/>
  <c r="N2401" i="1" s="1"/>
  <c r="L640" i="1"/>
  <c r="N640" i="1" s="1"/>
  <c r="L2977" i="1"/>
  <c r="N2977" i="1" s="1"/>
  <c r="L372" i="1"/>
  <c r="N372" i="1" s="1"/>
  <c r="L146" i="1"/>
  <c r="N146" i="1" s="1"/>
  <c r="N182" i="1"/>
  <c r="L181" i="1"/>
  <c r="N181" i="1" s="1"/>
  <c r="N362" i="1"/>
  <c r="L361" i="1"/>
  <c r="N361" i="1" s="1"/>
  <c r="N1603" i="1"/>
  <c r="L1601" i="1"/>
  <c r="N1601" i="1" s="1"/>
  <c r="L1968" i="1"/>
  <c r="N1968" i="1" s="1"/>
  <c r="N1969" i="1"/>
  <c r="N108" i="1"/>
  <c r="N1029" i="1"/>
  <c r="L1016" i="1"/>
  <c r="N1016" i="1" s="1"/>
  <c r="N2935" i="1"/>
  <c r="L2932" i="1"/>
  <c r="N2932" i="1" s="1"/>
  <c r="N2902" i="1"/>
  <c r="L2892" i="1"/>
  <c r="N2892" i="1" s="1"/>
  <c r="N2441" i="1"/>
  <c r="L2440" i="1"/>
  <c r="N2440" i="1" s="1"/>
  <c r="N2594" i="1"/>
  <c r="L2593" i="1"/>
  <c r="N2593" i="1" s="1"/>
  <c r="N2684" i="1"/>
  <c r="L2680" i="1"/>
  <c r="N2680" i="1" s="1"/>
  <c r="L2917" i="1"/>
  <c r="N2917" i="1" s="1"/>
  <c r="N159" i="1"/>
  <c r="L2668" i="1"/>
  <c r="N2668" i="1" s="1"/>
  <c r="N739" i="1"/>
  <c r="L737" i="1"/>
  <c r="N737" i="1" s="1"/>
  <c r="N955" i="1"/>
  <c r="L953" i="1"/>
  <c r="N953" i="1" s="1"/>
  <c r="L1059" i="1"/>
  <c r="L1168" i="1"/>
  <c r="N1168" i="1" s="1"/>
  <c r="N1169" i="1"/>
  <c r="N1714" i="1"/>
  <c r="L1712" i="1"/>
  <c r="N1712" i="1" s="1"/>
  <c r="N2239" i="1"/>
  <c r="L2235" i="1"/>
  <c r="N2235" i="1" s="1"/>
  <c r="N2721" i="1"/>
  <c r="L2720" i="1"/>
  <c r="N2720" i="1" s="1"/>
  <c r="N3005" i="1"/>
  <c r="L3004" i="1"/>
  <c r="N3004" i="1" s="1"/>
  <c r="N3016" i="1"/>
  <c r="L3015" i="1"/>
  <c r="N3015" i="1" s="1"/>
  <c r="N2339" i="1"/>
  <c r="L1837" i="1"/>
  <c r="N1837" i="1" s="1"/>
  <c r="L423" i="1"/>
  <c r="N423" i="1" s="1"/>
  <c r="N1957" i="1"/>
  <c r="L2185" i="1"/>
  <c r="N2185" i="1" s="1"/>
  <c r="L2599" i="1"/>
  <c r="N2599" i="1" s="1"/>
  <c r="L384" i="1"/>
  <c r="N384" i="1" s="1"/>
  <c r="L2572" i="1"/>
  <c r="N2572" i="1" s="1"/>
  <c r="L1202" i="1"/>
  <c r="N1202" i="1" s="1"/>
  <c r="L2537" i="1"/>
  <c r="N2537" i="1" s="1"/>
  <c r="L1659" i="1"/>
  <c r="N1659" i="1" s="1"/>
  <c r="L2789" i="1"/>
  <c r="N2789" i="1" s="1"/>
  <c r="L1429" i="1"/>
  <c r="N1429" i="1" s="1"/>
  <c r="L86" i="1"/>
  <c r="N86" i="1" s="1"/>
  <c r="L352" i="1"/>
  <c r="N352" i="1" s="1"/>
  <c r="L913" i="1"/>
  <c r="N913" i="1" s="1"/>
  <c r="N914" i="1"/>
  <c r="N1334" i="1"/>
  <c r="L1333" i="1"/>
  <c r="N1333" i="1" s="1"/>
  <c r="N2561" i="1"/>
  <c r="L2560" i="1"/>
  <c r="N2560" i="1" s="1"/>
  <c r="L2704" i="1"/>
  <c r="N2704" i="1" s="1"/>
  <c r="N2705" i="1"/>
  <c r="L2094" i="1"/>
  <c r="N2094" i="1" s="1"/>
  <c r="N2095" i="1"/>
  <c r="N429" i="1"/>
  <c r="N938" i="1"/>
  <c r="N1608" i="1"/>
  <c r="L892" i="1"/>
  <c r="N892" i="1" s="1"/>
  <c r="L1067" i="1"/>
  <c r="N1067" i="1" s="1"/>
  <c r="L2792" i="1"/>
  <c r="N2261" i="1"/>
  <c r="L2260" i="1"/>
  <c r="N2260" i="1" s="1"/>
  <c r="N2378" i="1"/>
  <c r="N2470" i="1"/>
  <c r="L414" i="1" l="1"/>
  <c r="N414" i="1" s="1"/>
  <c r="N402" i="1" l="1"/>
  <c r="N199" i="1"/>
  <c r="N1898" i="1"/>
</calcChain>
</file>

<file path=xl/sharedStrings.xml><?xml version="1.0" encoding="utf-8"?>
<sst xmlns="http://schemas.openxmlformats.org/spreadsheetml/2006/main" count="16307" uniqueCount="4629">
  <si>
    <t>LILVANNIEMI</t>
  </si>
  <si>
    <t>56248000010084</t>
  </si>
  <si>
    <t>44343600010039X</t>
  </si>
  <si>
    <t>44343100030017X</t>
  </si>
  <si>
    <t>HELMIKANNIEMI</t>
  </si>
  <si>
    <t>56247200010084</t>
  </si>
  <si>
    <t>HELMIKKA</t>
  </si>
  <si>
    <t>56247200010106</t>
  </si>
  <si>
    <t>AAMURUSKO</t>
  </si>
  <si>
    <t>56247200010108</t>
  </si>
  <si>
    <t>NOKKOSLA</t>
  </si>
  <si>
    <t>56247200010064</t>
  </si>
  <si>
    <t>Myllyvesi</t>
  </si>
  <si>
    <t>PIKKULUOTO</t>
  </si>
  <si>
    <t>56248100020188</t>
  </si>
  <si>
    <t>56248100020193</t>
  </si>
  <si>
    <t>Niemenmaa</t>
  </si>
  <si>
    <t>44342300010048X</t>
  </si>
  <si>
    <t>56246900010066</t>
  </si>
  <si>
    <t>JURTTA</t>
  </si>
  <si>
    <t>56248000010039</t>
  </si>
  <si>
    <t>44343600010064X</t>
  </si>
  <si>
    <t>56248000010064</t>
  </si>
  <si>
    <t>44343600010058X</t>
  </si>
  <si>
    <t>PUUTTEENMÄKI</t>
  </si>
  <si>
    <t>44343600020085X</t>
  </si>
  <si>
    <t>ALANEN III</t>
  </si>
  <si>
    <t>56248000020085</t>
  </si>
  <si>
    <t>44343600010025X</t>
  </si>
  <si>
    <t>LAPPU</t>
  </si>
  <si>
    <t>56248000010127</t>
  </si>
  <si>
    <t>44343600020075X</t>
  </si>
  <si>
    <t>56248000020075</t>
  </si>
  <si>
    <t>44343600020078X</t>
  </si>
  <si>
    <t>56248000020092</t>
  </si>
  <si>
    <t>56248000020100</t>
  </si>
  <si>
    <t>56248000020124</t>
  </si>
  <si>
    <t>VINKIMAA</t>
  </si>
  <si>
    <t>56248000020110</t>
  </si>
  <si>
    <t>MERMALANNIEMI</t>
  </si>
  <si>
    <t>56248000020111</t>
  </si>
  <si>
    <t>VINKIRANTA</t>
  </si>
  <si>
    <t>56248000020112</t>
  </si>
  <si>
    <t>VINKIÄNPIRTTI</t>
  </si>
  <si>
    <t>56248000020114</t>
  </si>
  <si>
    <t>TILKKU</t>
  </si>
  <si>
    <t>56248000020120</t>
  </si>
  <si>
    <t>KARVURINTARHA</t>
  </si>
  <si>
    <t>56248000020121</t>
  </si>
  <si>
    <t>RASTI</t>
  </si>
  <si>
    <t>56248000020122</t>
  </si>
  <si>
    <t>2:122</t>
  </si>
  <si>
    <t>KORVENKÄTKÖ</t>
  </si>
  <si>
    <t>56248000020123</t>
  </si>
  <si>
    <t>OMAMAA</t>
  </si>
  <si>
    <t>56248000020125</t>
  </si>
  <si>
    <t>MATINLAHTI</t>
  </si>
  <si>
    <t>44343600020037X</t>
  </si>
  <si>
    <t>56248000020037</t>
  </si>
  <si>
    <t>44343600010013X</t>
  </si>
  <si>
    <t>PUOLAMÄKI</t>
  </si>
  <si>
    <t>56248000010013</t>
  </si>
  <si>
    <t>44343600010050X</t>
  </si>
  <si>
    <t>KOIVUNEN</t>
  </si>
  <si>
    <t>56248000010050</t>
  </si>
  <si>
    <t>56246400020056</t>
  </si>
  <si>
    <t>Öfvre-Läpikäytävä</t>
  </si>
  <si>
    <t>44341600020012X</t>
  </si>
  <si>
    <t>LAHTELA</t>
  </si>
  <si>
    <t>1948-03-02</t>
  </si>
  <si>
    <t>56246400020012</t>
  </si>
  <si>
    <t>44341600020022X</t>
  </si>
  <si>
    <t>POHJOLA</t>
  </si>
  <si>
    <t>56246400020023</t>
  </si>
  <si>
    <t>SANTTULA</t>
  </si>
  <si>
    <t>56246400020046</t>
  </si>
  <si>
    <t>56246400020052</t>
  </si>
  <si>
    <t>Santtumäki</t>
  </si>
  <si>
    <t>56246400020054</t>
  </si>
  <si>
    <t>Johdetarha</t>
  </si>
  <si>
    <t>56246400020059</t>
  </si>
  <si>
    <t>Nuottatalas</t>
  </si>
  <si>
    <t>2008-12-03</t>
  </si>
  <si>
    <t>Kiikanjärvi</t>
  </si>
  <si>
    <t>LAHTELA 2</t>
  </si>
  <si>
    <t>44341600020015X</t>
  </si>
  <si>
    <t>RAISKIO</t>
  </si>
  <si>
    <t>56246400020037</t>
  </si>
  <si>
    <t>NIITTUNEN</t>
  </si>
  <si>
    <t>56246400020039</t>
  </si>
  <si>
    <t>TAPIONIEMI</t>
  </si>
  <si>
    <t>56246400020043</t>
  </si>
  <si>
    <t>56246400020044</t>
  </si>
  <si>
    <t>3:31</t>
  </si>
  <si>
    <t>4:18</t>
  </si>
  <si>
    <t>4:24</t>
  </si>
  <si>
    <t>4:26</t>
  </si>
  <si>
    <t>LAHDENPERÄ</t>
  </si>
  <si>
    <t>KIVIRANTA</t>
  </si>
  <si>
    <t>1:97</t>
  </si>
  <si>
    <t>PALOSAARI</t>
  </si>
  <si>
    <t>56245600020026</t>
  </si>
  <si>
    <t>KÄPYNIEMI</t>
  </si>
  <si>
    <t>44343700020013X</t>
  </si>
  <si>
    <t>ROPPALA</t>
  </si>
  <si>
    <t>56248100020013</t>
  </si>
  <si>
    <t>SAUNARANTA</t>
  </si>
  <si>
    <t>5:90</t>
  </si>
  <si>
    <t>1:18</t>
  </si>
  <si>
    <t>SIVULA</t>
  </si>
  <si>
    <t>56246100010031</t>
  </si>
  <si>
    <t>PAALULA</t>
  </si>
  <si>
    <t>56246100010040</t>
  </si>
  <si>
    <t>56246100010050</t>
  </si>
  <si>
    <t>SALMINIEMI</t>
  </si>
  <si>
    <t>56246100010051</t>
  </si>
  <si>
    <t>56246100010052</t>
  </si>
  <si>
    <t>56246100010056</t>
  </si>
  <si>
    <t>TIKANPESÄ</t>
  </si>
  <si>
    <t>56246100010057</t>
  </si>
  <si>
    <t>PÖRTSYKKÄ</t>
  </si>
  <si>
    <t>56246100010041</t>
  </si>
  <si>
    <t>LIISANKALLIO</t>
  </si>
  <si>
    <t>44341100010015X</t>
  </si>
  <si>
    <t>56246100010058</t>
  </si>
  <si>
    <t>KITIÄINEN</t>
  </si>
  <si>
    <t>56246100010062</t>
  </si>
  <si>
    <t>KUOPPALANMÄKI</t>
  </si>
  <si>
    <t>56246100010065</t>
  </si>
  <si>
    <t>44341100010023X</t>
  </si>
  <si>
    <t>SOLALA</t>
  </si>
  <si>
    <t>56246100010033</t>
  </si>
  <si>
    <t>56246100010036</t>
  </si>
  <si>
    <t>KIVIKKO</t>
  </si>
  <si>
    <t>56246100010070</t>
  </si>
  <si>
    <t>RIIHIRINNE</t>
  </si>
  <si>
    <t>44341100010021X</t>
  </si>
  <si>
    <t>56247600020081</t>
  </si>
  <si>
    <t>56247600020087</t>
  </si>
  <si>
    <t>TUULIKELLO</t>
  </si>
  <si>
    <t>56247600020088</t>
  </si>
  <si>
    <t>UUSI-KORHOLA</t>
  </si>
  <si>
    <t>56247600020095</t>
  </si>
  <si>
    <t>AHVENKALLIO</t>
  </si>
  <si>
    <t>KAISLAHTI II</t>
  </si>
  <si>
    <t>44343700020079X</t>
  </si>
  <si>
    <t>56248100020134</t>
  </si>
  <si>
    <t>44343700010084X</t>
  </si>
  <si>
    <t>KAUKO V</t>
  </si>
  <si>
    <t>VIITANIEMI</t>
  </si>
  <si>
    <t>10:0</t>
  </si>
  <si>
    <t>KIVISTÖ</t>
  </si>
  <si>
    <t>SILLANKORVA</t>
  </si>
  <si>
    <t>56248100010043</t>
  </si>
  <si>
    <t>44343700010053X</t>
  </si>
  <si>
    <t>ANNALA</t>
  </si>
  <si>
    <t>RANTASALO</t>
  </si>
  <si>
    <t>PELTONIEMI</t>
  </si>
  <si>
    <t>PIHLAJAMÄKI</t>
  </si>
  <si>
    <t>56245600010067</t>
  </si>
  <si>
    <t>KIILINOJA</t>
  </si>
  <si>
    <t>44340300010028X</t>
  </si>
  <si>
    <t>PERTTULI</t>
  </si>
  <si>
    <t>Liinalampi</t>
  </si>
  <si>
    <t>56245600060000</t>
  </si>
  <si>
    <t>44340200020007X</t>
  </si>
  <si>
    <t>SALOJÄRVI</t>
  </si>
  <si>
    <t>1927-06-10</t>
  </si>
  <si>
    <t>Iso Torkkelinjärvi</t>
  </si>
  <si>
    <t>56245500020007</t>
  </si>
  <si>
    <t>44340200010005X</t>
  </si>
  <si>
    <t>HASALA</t>
  </si>
  <si>
    <t>44340200010004X</t>
  </si>
  <si>
    <t>LISÄ-TAIPALE</t>
  </si>
  <si>
    <t>56245500010004</t>
  </si>
  <si>
    <t>44340200020006X</t>
  </si>
  <si>
    <t>56245500020020</t>
  </si>
  <si>
    <t>Vanha Järvi</t>
  </si>
  <si>
    <t>44340200020001X</t>
  </si>
  <si>
    <t>1804-11-21</t>
  </si>
  <si>
    <t>56245500020016</t>
  </si>
  <si>
    <t>Kolu</t>
  </si>
  <si>
    <t>1932-10-10</t>
  </si>
  <si>
    <t>56245800010079</t>
  </si>
  <si>
    <t>56245800010080</t>
  </si>
  <si>
    <t>44340700010017X</t>
  </si>
  <si>
    <t>1930-10-11</t>
  </si>
  <si>
    <t>56245800010089</t>
  </si>
  <si>
    <t>KÄKELÄ</t>
  </si>
  <si>
    <t>56248000010130</t>
  </si>
  <si>
    <t>LATOSAARI</t>
  </si>
  <si>
    <t>NURMELA</t>
  </si>
  <si>
    <t>3:63</t>
  </si>
  <si>
    <t>1:120</t>
  </si>
  <si>
    <t>1:121</t>
  </si>
  <si>
    <t>56248100020173</t>
  </si>
  <si>
    <t>2:52</t>
  </si>
  <si>
    <t>2:170</t>
  </si>
  <si>
    <t>KULTALA</t>
  </si>
  <si>
    <t>LÄNGELMÄEN ALUE</t>
  </si>
  <si>
    <t>44341200020007X</t>
  </si>
  <si>
    <t>1920-10-30</t>
  </si>
  <si>
    <t>44343400020011X</t>
  </si>
  <si>
    <t>Kolmisoppinen</t>
  </si>
  <si>
    <t>56246400020019</t>
  </si>
  <si>
    <t>2:19</t>
  </si>
  <si>
    <t>KÄPYNOKKA</t>
  </si>
  <si>
    <t>56246700010056</t>
  </si>
  <si>
    <t>KALAKOLO</t>
  </si>
  <si>
    <t>56246700010060</t>
  </si>
  <si>
    <t>HUVIKUMPU</t>
  </si>
  <si>
    <t>Ei emätilan perusrakennusoikeutta, liian kapea tila</t>
  </si>
  <si>
    <t>Tilan nurkkapyykki rajoittuu vesialueeseen</t>
  </si>
  <si>
    <t>SOPUKKA</t>
  </si>
  <si>
    <t>KALLIOTAUSTIA</t>
  </si>
  <si>
    <t>56248100020174</t>
  </si>
  <si>
    <t>1:68</t>
  </si>
  <si>
    <t>2:87</t>
  </si>
  <si>
    <t>2:187</t>
  </si>
  <si>
    <t>2:159</t>
  </si>
  <si>
    <t>2:160</t>
  </si>
  <si>
    <t>2:145</t>
  </si>
  <si>
    <t>2:147</t>
  </si>
  <si>
    <t>JÄRVENSIVU</t>
  </si>
  <si>
    <t>MÄKELÄ</t>
  </si>
  <si>
    <t>2:27</t>
  </si>
  <si>
    <t>2:33</t>
  </si>
  <si>
    <t>1957-12-16</t>
  </si>
  <si>
    <t>NIEMELÄ</t>
  </si>
  <si>
    <t>1:17</t>
  </si>
  <si>
    <t>1:157</t>
  </si>
  <si>
    <t>1:158</t>
  </si>
  <si>
    <t>1:259</t>
  </si>
  <si>
    <t>KAIVOLA</t>
  </si>
  <si>
    <t>LEHTORANTA</t>
  </si>
  <si>
    <t>1:237</t>
  </si>
  <si>
    <t>1:242</t>
  </si>
  <si>
    <t>1:253</t>
  </si>
  <si>
    <t>1:190</t>
  </si>
  <si>
    <t>1:192</t>
  </si>
  <si>
    <t>1:254</t>
  </si>
  <si>
    <t>MARJAMÄKI</t>
  </si>
  <si>
    <t>2:152</t>
  </si>
  <si>
    <t>2:176</t>
  </si>
  <si>
    <t>HALLAKORPI</t>
  </si>
  <si>
    <t>56246400010110</t>
  </si>
  <si>
    <t>44341600010020X</t>
  </si>
  <si>
    <t>PASSU</t>
  </si>
  <si>
    <t>1939-11-18</t>
  </si>
  <si>
    <t>Passunjärvi</t>
  </si>
  <si>
    <t>56246400010123</t>
  </si>
  <si>
    <t>56246400010124</t>
  </si>
  <si>
    <t>44341600010048X</t>
  </si>
  <si>
    <t>SUOVERÄJÄ I</t>
  </si>
  <si>
    <t>56246400010097</t>
  </si>
  <si>
    <t>HELMI</t>
  </si>
  <si>
    <t>56246400010098</t>
  </si>
  <si>
    <t>44341600010031X</t>
  </si>
  <si>
    <t>56246400010117</t>
  </si>
  <si>
    <t>56246400010118</t>
  </si>
  <si>
    <t>44341600010021X</t>
  </si>
  <si>
    <t>TOPPILA</t>
  </si>
  <si>
    <t>1941-02-20</t>
  </si>
  <si>
    <t>56246400010021</t>
  </si>
  <si>
    <t>44341800030007X</t>
  </si>
  <si>
    <t>KUMUNMAA</t>
  </si>
  <si>
    <t>44341800010015X</t>
  </si>
  <si>
    <t>TOUNA</t>
  </si>
  <si>
    <t>1947-09-01</t>
  </si>
  <si>
    <t>56246600010022</t>
  </si>
  <si>
    <t>56246600010023</t>
  </si>
  <si>
    <t>56246600010024</t>
  </si>
  <si>
    <t>UITINNIEMI</t>
  </si>
  <si>
    <t>56246600010039</t>
  </si>
  <si>
    <t>TÖYHTÄRIMETSÄ</t>
  </si>
  <si>
    <t>56246600010040</t>
  </si>
  <si>
    <t>56246600010043</t>
  </si>
  <si>
    <t>SORSANIEMI</t>
  </si>
  <si>
    <t>56247200010099</t>
  </si>
  <si>
    <t>56247200010105</t>
  </si>
  <si>
    <t>RANTAKALLIO 2</t>
  </si>
  <si>
    <t>56247200010110</t>
  </si>
  <si>
    <t>KURUNPERÄ</t>
  </si>
  <si>
    <t>56247200010119</t>
  </si>
  <si>
    <t>Kurunkulma</t>
  </si>
  <si>
    <t>KALLENNIEMI</t>
  </si>
  <si>
    <t>56246800050008</t>
  </si>
  <si>
    <t>56246800050010</t>
  </si>
  <si>
    <t>MARJANIEMI</t>
  </si>
  <si>
    <t>56246800050012</t>
  </si>
  <si>
    <t>44343400010007X</t>
  </si>
  <si>
    <t>1911-04-03</t>
  </si>
  <si>
    <t>56247900010172</t>
  </si>
  <si>
    <t>HAAPAMETSÄ</t>
  </si>
  <si>
    <t>56247900010173</t>
  </si>
  <si>
    <t>SORAPIKKO</t>
  </si>
  <si>
    <t>56247900010174</t>
  </si>
  <si>
    <t>1917-03-01</t>
  </si>
  <si>
    <t>VALKORANTA</t>
  </si>
  <si>
    <t>Eteläisellä osa-alueella. Tilat Rajala 1:169 ja Rajasaari 9:84 muodostavat yhdessä RA-paikat. Saari &lt;2ha</t>
  </si>
  <si>
    <t xml:space="preserve">Saari &lt;2ha. </t>
  </si>
  <si>
    <t>Eteläisellä osa-alueella.</t>
  </si>
  <si>
    <t>Eteläisellä osa-alueella</t>
  </si>
  <si>
    <t>Eteläisellä osa-alueella. Saari alle 2ha</t>
  </si>
  <si>
    <t>Eteläisellä osa-alueella. Tila Erähonka 8:50 ja osa tilasta Erähonka II 2:129 muodostavat yhdessä RA-paikan.</t>
  </si>
  <si>
    <t>56247600010017</t>
  </si>
  <si>
    <t>LEHTORINNE</t>
  </si>
  <si>
    <t>56247600010027</t>
  </si>
  <si>
    <t>KURJENKUMPU</t>
  </si>
  <si>
    <t>56247600010028</t>
  </si>
  <si>
    <t>44343100010011X</t>
  </si>
  <si>
    <t>56247600010029</t>
  </si>
  <si>
    <t>ARPALA</t>
  </si>
  <si>
    <t>56247600010030</t>
  </si>
  <si>
    <t>44343100010012X</t>
  </si>
  <si>
    <t>TARKKALA ELI MATT</t>
  </si>
  <si>
    <t>56246400050020</t>
  </si>
  <si>
    <t>2:92</t>
  </si>
  <si>
    <t>1957-06-14</t>
  </si>
  <si>
    <t>1:44</t>
  </si>
  <si>
    <t>KAUKORANTA</t>
  </si>
  <si>
    <t>56248000020168</t>
  </si>
  <si>
    <t>2:168</t>
  </si>
  <si>
    <t>HANHIKIVENMAA</t>
  </si>
  <si>
    <t>56246000010174</t>
  </si>
  <si>
    <t>Harso</t>
  </si>
  <si>
    <t>1:94</t>
  </si>
  <si>
    <t>1:95</t>
  </si>
  <si>
    <t>1:110</t>
  </si>
  <si>
    <t>1:111</t>
  </si>
  <si>
    <t>1:154</t>
  </si>
  <si>
    <t>SUVIKALLIO</t>
  </si>
  <si>
    <t>2:112</t>
  </si>
  <si>
    <t>RANTALA I</t>
  </si>
  <si>
    <t>MÄNTYLÄ</t>
  </si>
  <si>
    <t>2:0</t>
  </si>
  <si>
    <t>2:131</t>
  </si>
  <si>
    <t>14:8</t>
  </si>
  <si>
    <t>TOIVOLA</t>
  </si>
  <si>
    <t>1:32</t>
  </si>
  <si>
    <t>2:16</t>
  </si>
  <si>
    <t>2:85</t>
  </si>
  <si>
    <t>1953-04-24</t>
  </si>
  <si>
    <t>2:12</t>
  </si>
  <si>
    <t>3:34</t>
  </si>
  <si>
    <t>1910-08-25</t>
  </si>
  <si>
    <t>56247000010036</t>
  </si>
  <si>
    <t>56247000010045</t>
  </si>
  <si>
    <t>56247000010046</t>
  </si>
  <si>
    <t>44342400010012X</t>
  </si>
  <si>
    <t>1923-10-19</t>
  </si>
  <si>
    <t>Vähä Särkijärvi</t>
  </si>
  <si>
    <t>56247000010012</t>
  </si>
  <si>
    <t>44342400010018X</t>
  </si>
  <si>
    <t>56247000010018</t>
  </si>
  <si>
    <t>44340300020007X</t>
  </si>
  <si>
    <t>56247800010216</t>
  </si>
  <si>
    <t>56247800010229</t>
  </si>
  <si>
    <t>VANHA-KUKKOJÄRVI</t>
  </si>
  <si>
    <t>56247800010230</t>
  </si>
  <si>
    <t>44343300010080X</t>
  </si>
  <si>
    <t>1952-12-22</t>
  </si>
  <si>
    <t>56247800010232</t>
  </si>
  <si>
    <t>2:139</t>
  </si>
  <si>
    <t>2:141</t>
  </si>
  <si>
    <t>2:162</t>
  </si>
  <si>
    <t>2:164</t>
  </si>
  <si>
    <t>2:163</t>
  </si>
  <si>
    <t>2:193</t>
  </si>
  <si>
    <t>KYTÖNIEMI</t>
  </si>
  <si>
    <t>2:194</t>
  </si>
  <si>
    <t>1:45</t>
  </si>
  <si>
    <t>7:1</t>
  </si>
  <si>
    <t>1:50</t>
  </si>
  <si>
    <t>1:5</t>
  </si>
  <si>
    <t>1:38</t>
  </si>
  <si>
    <t>1:39</t>
  </si>
  <si>
    <t>1:30</t>
  </si>
  <si>
    <t>LEHTIMÄKI</t>
  </si>
  <si>
    <t>LEHTIRANTA</t>
  </si>
  <si>
    <t>1:48</t>
  </si>
  <si>
    <t>1:49</t>
  </si>
  <si>
    <t>2:10</t>
  </si>
  <si>
    <t>JAAKKOLA</t>
  </si>
  <si>
    <t>KESÄRANTA II</t>
  </si>
  <si>
    <t>1:43</t>
  </si>
  <si>
    <t>KALASAARI</t>
  </si>
  <si>
    <t>1:186</t>
  </si>
  <si>
    <t>1:187</t>
  </si>
  <si>
    <t>7:2</t>
  </si>
  <si>
    <t>2:83</t>
  </si>
  <si>
    <t>2:49</t>
  </si>
  <si>
    <t>1:15</t>
  </si>
  <si>
    <t>KESÄRINNE</t>
  </si>
  <si>
    <t>NIEMENKÄRKI</t>
  </si>
  <si>
    <t>1:175</t>
  </si>
  <si>
    <t>1:25</t>
  </si>
  <si>
    <t>SALMENSUU</t>
  </si>
  <si>
    <t>1:88</t>
  </si>
  <si>
    <t>KATAJISTO</t>
  </si>
  <si>
    <t>1:26</t>
  </si>
  <si>
    <t>NIITTYRANTA</t>
  </si>
  <si>
    <t>VANHATALO</t>
  </si>
  <si>
    <t>4:27</t>
  </si>
  <si>
    <t>1953-08-20</t>
  </si>
  <si>
    <t>4:23</t>
  </si>
  <si>
    <t>56245600010050</t>
  </si>
  <si>
    <t>56245600010052</t>
  </si>
  <si>
    <t>KOIVUKÄRKI</t>
  </si>
  <si>
    <t>56245600010053</t>
  </si>
  <si>
    <t>ITÄLOHKO</t>
  </si>
  <si>
    <t>56245600010054</t>
  </si>
  <si>
    <t>LÄNSILOHKO</t>
  </si>
  <si>
    <t>56245600010055</t>
  </si>
  <si>
    <t>LATOKUKKULA</t>
  </si>
  <si>
    <t>56247200010075</t>
  </si>
  <si>
    <t>56247200010100</t>
  </si>
  <si>
    <t>HIRSILÄ</t>
  </si>
  <si>
    <t>56247200010114</t>
  </si>
  <si>
    <t>Kesärinne</t>
  </si>
  <si>
    <t>56247200010089</t>
  </si>
  <si>
    <t>ISOSALONMAA</t>
  </si>
  <si>
    <t>56247200010109</t>
  </si>
  <si>
    <t>NIEMENPALSTA</t>
  </si>
  <si>
    <t>56247200010113</t>
  </si>
  <si>
    <t>Salokallio</t>
  </si>
  <si>
    <t>SIIKONIEMI</t>
  </si>
  <si>
    <t>44342700010013X</t>
  </si>
  <si>
    <t>56247200010045</t>
  </si>
  <si>
    <t>HILJANRINNE</t>
  </si>
  <si>
    <t>56247200010079</t>
  </si>
  <si>
    <t>44343100050018X</t>
  </si>
  <si>
    <t>1930-04-15</t>
  </si>
  <si>
    <t>56247600110000</t>
  </si>
  <si>
    <t>11:0</t>
  </si>
  <si>
    <t>44343100050059X</t>
  </si>
  <si>
    <t>1956-07-14</t>
  </si>
  <si>
    <t>56247600050059</t>
  </si>
  <si>
    <t>5:59</t>
  </si>
  <si>
    <t>56247600020069</t>
  </si>
  <si>
    <t>ALA-LEPISTÖ</t>
  </si>
  <si>
    <t>56247600020070</t>
  </si>
  <si>
    <t>56247600020074</t>
  </si>
  <si>
    <t>KARHULAAKSO</t>
  </si>
  <si>
    <t>56247600020075</t>
  </si>
  <si>
    <t>56247600020076</t>
  </si>
  <si>
    <t>RANTANIEMELÄ</t>
  </si>
  <si>
    <t>56247600020054</t>
  </si>
  <si>
    <t>56247600020097</t>
  </si>
  <si>
    <t>Tuulianranta</t>
  </si>
  <si>
    <t>56247600020098</t>
  </si>
  <si>
    <t>MURTO 2</t>
  </si>
  <si>
    <t>56247600020099</t>
  </si>
  <si>
    <t>MÄNTYNIEMELÄ</t>
  </si>
  <si>
    <t>56247600020101</t>
  </si>
  <si>
    <t>56247600020106</t>
  </si>
  <si>
    <t>Suviranta</t>
  </si>
  <si>
    <t>2008-06-20</t>
  </si>
  <si>
    <t>56247600020077</t>
  </si>
  <si>
    <t>RÖYHKÖNEN</t>
  </si>
  <si>
    <t>Pieni-Röyhkönen</t>
  </si>
  <si>
    <t>56247600020078</t>
  </si>
  <si>
    <t>Eräjärven osa-alue</t>
  </si>
  <si>
    <t>Eräjärven osa-alue. Ei rantaa</t>
  </si>
  <si>
    <t>56244800040005X</t>
  </si>
  <si>
    <t>METTÄS</t>
  </si>
  <si>
    <t>56244800040018</t>
  </si>
  <si>
    <t>56244800040020</t>
  </si>
  <si>
    <t>56244800040019</t>
  </si>
  <si>
    <t>2003-11-08</t>
  </si>
  <si>
    <t>ELOMÄKI</t>
  </si>
  <si>
    <t>1956-08-23</t>
  </si>
  <si>
    <t>VUORELA</t>
  </si>
  <si>
    <t>5:10</t>
  </si>
  <si>
    <t>1923-04-21</t>
  </si>
  <si>
    <t>5:14</t>
  </si>
  <si>
    <t>5:16</t>
  </si>
  <si>
    <t>MOISIO</t>
  </si>
  <si>
    <t>5:18</t>
  </si>
  <si>
    <t>LEPO</t>
  </si>
  <si>
    <t>7:8</t>
  </si>
  <si>
    <t>MAJARANTA</t>
  </si>
  <si>
    <t>MÄNTYVAARA</t>
  </si>
  <si>
    <t>6:9</t>
  </si>
  <si>
    <t>1:131</t>
  </si>
  <si>
    <t>VÄLIMÄKI</t>
  </si>
  <si>
    <t>VIITASAARI</t>
  </si>
  <si>
    <t>HANNULA</t>
  </si>
  <si>
    <t>56246300010048</t>
  </si>
  <si>
    <t>56246300010062</t>
  </si>
  <si>
    <t>56246300010063</t>
  </si>
  <si>
    <t>VAPUNNIITTY</t>
  </si>
  <si>
    <t>44341400010035X</t>
  </si>
  <si>
    <t>1952-12-18</t>
  </si>
  <si>
    <t>44340300030027X</t>
  </si>
  <si>
    <t>NIEMIHUHTA</t>
  </si>
  <si>
    <t>1959-06-29</t>
  </si>
  <si>
    <t>56245600030028</t>
  </si>
  <si>
    <t>LÖYLYMÄKI</t>
  </si>
  <si>
    <t>56245600030030</t>
  </si>
  <si>
    <t>KALLASRINNE</t>
  </si>
  <si>
    <t>AITTORANTA</t>
  </si>
  <si>
    <t>56245400030009</t>
  </si>
  <si>
    <t>AITTOLEHTO</t>
  </si>
  <si>
    <t>56245400030011</t>
  </si>
  <si>
    <t>PUISTORANTA</t>
  </si>
  <si>
    <t>56245400030012</t>
  </si>
  <si>
    <t>AITTOMETSÄ</t>
  </si>
  <si>
    <t>56245400030013</t>
  </si>
  <si>
    <t>AITTOLAHTI</t>
  </si>
  <si>
    <t>56245400030015</t>
  </si>
  <si>
    <t>44340100010008X</t>
  </si>
  <si>
    <t>VÄHÄ-ATTILA</t>
  </si>
  <si>
    <t>1954-12-14</t>
  </si>
  <si>
    <t>56245400010010</t>
  </si>
  <si>
    <t>44340100020038X</t>
  </si>
  <si>
    <t>1936-04-22</t>
  </si>
  <si>
    <t>56245400020108</t>
  </si>
  <si>
    <t>44340100020040X</t>
  </si>
  <si>
    <t>MÄNTYMÄKI I</t>
  </si>
  <si>
    <t>1944-06-16</t>
  </si>
  <si>
    <t>56245400020060</t>
  </si>
  <si>
    <t>44340100020030X</t>
  </si>
  <si>
    <t>KALLENTALO</t>
  </si>
  <si>
    <t>1934-04-28</t>
  </si>
  <si>
    <t>56245400020073</t>
  </si>
  <si>
    <t>MÄNNIKKÖ</t>
  </si>
  <si>
    <t>56247600040024</t>
  </si>
  <si>
    <t>44343100040008X</t>
  </si>
  <si>
    <t>VALKEALUOTO</t>
  </si>
  <si>
    <t>1950-06-17</t>
  </si>
  <si>
    <t>44343100040010X</t>
  </si>
  <si>
    <t>PUNARANTA</t>
  </si>
  <si>
    <t>56247600040010</t>
  </si>
  <si>
    <t>44343100050039X</t>
  </si>
  <si>
    <t>PUNANIEMI</t>
  </si>
  <si>
    <t>56247600050039</t>
  </si>
  <si>
    <t>5:39</t>
  </si>
  <si>
    <t>44343100050048X</t>
  </si>
  <si>
    <t>KARTISKAJÄRVI</t>
  </si>
  <si>
    <t>56247600050081</t>
  </si>
  <si>
    <t>5:81</t>
  </si>
  <si>
    <t>Naurisjärvi</t>
  </si>
  <si>
    <t>56247600050087</t>
  </si>
  <si>
    <t>44341000010048X</t>
  </si>
  <si>
    <t>56246000010175</t>
  </si>
  <si>
    <t>44341000010010X</t>
  </si>
  <si>
    <t>AHVENJÄRVI</t>
  </si>
  <si>
    <t>1928-02-14</t>
  </si>
  <si>
    <t>56246000010138</t>
  </si>
  <si>
    <t>PERTINKULMA</t>
  </si>
  <si>
    <t>56246000010139</t>
  </si>
  <si>
    <t>TIRRENKALLIO</t>
  </si>
  <si>
    <t>56246000010140</t>
  </si>
  <si>
    <t>56246700010123</t>
  </si>
  <si>
    <t>Tuulensuoja</t>
  </si>
  <si>
    <t>56246700010124</t>
  </si>
  <si>
    <t>Tikankolo</t>
  </si>
  <si>
    <t>44342000010023X</t>
  </si>
  <si>
    <t>1952-02-19</t>
  </si>
  <si>
    <t>56246700010130</t>
  </si>
  <si>
    <t>Taipale</t>
  </si>
  <si>
    <t>2007-12-13</t>
  </si>
  <si>
    <t>Suurin osa tilasta ranta-asemakaavassa</t>
  </si>
  <si>
    <t>HONKANIEMI</t>
  </si>
  <si>
    <t>3:48</t>
  </si>
  <si>
    <t>3:19</t>
  </si>
  <si>
    <t>2:106</t>
  </si>
  <si>
    <t>2:110</t>
  </si>
  <si>
    <t>2:111</t>
  </si>
  <si>
    <t>KIVELÄ</t>
  </si>
  <si>
    <t>2:94</t>
  </si>
  <si>
    <t>2:100</t>
  </si>
  <si>
    <t>2008-11-27</t>
  </si>
  <si>
    <t>MÄNTYKALLIO</t>
  </si>
  <si>
    <t>2:80</t>
  </si>
  <si>
    <t>1:6</t>
  </si>
  <si>
    <t>METSÄLÄ</t>
  </si>
  <si>
    <t>1:152</t>
  </si>
  <si>
    <t>1:160</t>
  </si>
  <si>
    <t>1:9</t>
  </si>
  <si>
    <t>SELKÄSAARI</t>
  </si>
  <si>
    <t>56247100010101</t>
  </si>
  <si>
    <t>HAARAJÄRVI</t>
  </si>
  <si>
    <t>56247100010067</t>
  </si>
  <si>
    <t>PINTALATO</t>
  </si>
  <si>
    <t>44342600010012X</t>
  </si>
  <si>
    <t>56247100010012</t>
  </si>
  <si>
    <t>Saari &lt;2ha</t>
  </si>
  <si>
    <t xml:space="preserve">Myllyvesi </t>
  </si>
  <si>
    <t>1923-03-11</t>
  </si>
  <si>
    <t>2007-01-02</t>
  </si>
  <si>
    <t>1923-03-12</t>
  </si>
  <si>
    <t>2007-01-03</t>
  </si>
  <si>
    <t>56245800010011</t>
  </si>
  <si>
    <t>1923-03-10</t>
  </si>
  <si>
    <t>44340700010011X</t>
  </si>
  <si>
    <t>RANNIKKO</t>
  </si>
  <si>
    <t>56248000020157</t>
  </si>
  <si>
    <t>2:157</t>
  </si>
  <si>
    <t>KOLUNRANTA</t>
  </si>
  <si>
    <t>56248000020158</t>
  </si>
  <si>
    <t>2:158</t>
  </si>
  <si>
    <t>vesialue</t>
  </si>
  <si>
    <t>44343600020022X</t>
  </si>
  <si>
    <t>VILJANEN</t>
  </si>
  <si>
    <t>1931-11-04</t>
  </si>
  <si>
    <t>56248000020163</t>
  </si>
  <si>
    <t>KUIKKALA</t>
  </si>
  <si>
    <t>56247800010169</t>
  </si>
  <si>
    <t>RANTAVUORRE</t>
  </si>
  <si>
    <t>56247800010201</t>
  </si>
  <si>
    <t>56247800010220</t>
  </si>
  <si>
    <t>KIRVEENPOHJA</t>
  </si>
  <si>
    <t>56247800010221</t>
  </si>
  <si>
    <t>44343300010048X</t>
  </si>
  <si>
    <t>1923-03-13</t>
  </si>
  <si>
    <t>56247800010222</t>
  </si>
  <si>
    <t>RINKUNNIITTY</t>
  </si>
  <si>
    <t>56247800010223</t>
  </si>
  <si>
    <t>44343300010025X</t>
  </si>
  <si>
    <t>56247900010185</t>
  </si>
  <si>
    <t>HOPEAKALLIO</t>
  </si>
  <si>
    <t>56247900010186</t>
  </si>
  <si>
    <t>56247900010193</t>
  </si>
  <si>
    <t>Uuhinen</t>
  </si>
  <si>
    <t>Myllykulma</t>
  </si>
  <si>
    <t>2007-09-13</t>
  </si>
  <si>
    <t>44343400010034X</t>
  </si>
  <si>
    <t>56248100020100</t>
  </si>
  <si>
    <t>56247900010152</t>
  </si>
  <si>
    <t>56247900010122</t>
  </si>
  <si>
    <t>JÄNIKSENPOIKA</t>
  </si>
  <si>
    <t>56247900010146</t>
  </si>
  <si>
    <t>KOLJONRANTA</t>
  </si>
  <si>
    <t>56247900010147</t>
  </si>
  <si>
    <t>KAMARANLINNA</t>
  </si>
  <si>
    <t>56247900010148</t>
  </si>
  <si>
    <t>KAMARANMETSÄ</t>
  </si>
  <si>
    <t>56247900010149</t>
  </si>
  <si>
    <t>KAMARANRANTA</t>
  </si>
  <si>
    <t>56247900010190</t>
  </si>
  <si>
    <t>Rantamilla</t>
  </si>
  <si>
    <t>56247900010197</t>
  </si>
  <si>
    <t>KAMARANMARJA</t>
  </si>
  <si>
    <t>44343400010043X</t>
  </si>
  <si>
    <t>HORKKELI</t>
  </si>
  <si>
    <t>56247900010043</t>
  </si>
  <si>
    <t>44343400010024X</t>
  </si>
  <si>
    <t>HINKKA</t>
  </si>
  <si>
    <t>1932-09-30</t>
  </si>
  <si>
    <t>56247900010079</t>
  </si>
  <si>
    <t>56247900010080</t>
  </si>
  <si>
    <t>44343400010021X</t>
  </si>
  <si>
    <t>1925-03-30</t>
  </si>
  <si>
    <t>56247900010159</t>
  </si>
  <si>
    <t>KOLJONPORTTI</t>
  </si>
  <si>
    <t>56247900010160</t>
  </si>
  <si>
    <t>SUVIKKO</t>
  </si>
  <si>
    <t>56248000020107</t>
  </si>
  <si>
    <t>44343600010074X</t>
  </si>
  <si>
    <t>ALANEN</t>
  </si>
  <si>
    <t>56248000010142</t>
  </si>
  <si>
    <t>44343600010062X</t>
  </si>
  <si>
    <t>KOVASIN</t>
  </si>
  <si>
    <t>44343600010063X</t>
  </si>
  <si>
    <t>56245600020031</t>
  </si>
  <si>
    <t>56245600020034</t>
  </si>
  <si>
    <t>KOIVIKKO I</t>
  </si>
  <si>
    <t>56245600020035</t>
  </si>
  <si>
    <t>RANTA-PUIRO</t>
  </si>
  <si>
    <t>TAVIRANTA I</t>
  </si>
  <si>
    <t>44340300020001X</t>
  </si>
  <si>
    <t>1905-04-17</t>
  </si>
  <si>
    <t>56245600020024</t>
  </si>
  <si>
    <t>KOTKA</t>
  </si>
  <si>
    <t>56246400010076</t>
  </si>
  <si>
    <t>56246400010077</t>
  </si>
  <si>
    <t>JUHALA</t>
  </si>
  <si>
    <t>56246400010078</t>
  </si>
  <si>
    <t>ALPPIMAJA</t>
  </si>
  <si>
    <t>56246400010079</t>
  </si>
  <si>
    <t>HAUKKARINNE</t>
  </si>
  <si>
    <t>56246400010080</t>
  </si>
  <si>
    <t>PÖLLÖRINNE</t>
  </si>
  <si>
    <t>56246400010081</t>
  </si>
  <si>
    <t>LEHTOVAARA</t>
  </si>
  <si>
    <t>44343600020086X</t>
  </si>
  <si>
    <t>56248000020086</t>
  </si>
  <si>
    <t>44343600020038X</t>
  </si>
  <si>
    <t>KEKKONEN</t>
  </si>
  <si>
    <t>1937-12-18</t>
  </si>
  <si>
    <t>56248000020134</t>
  </si>
  <si>
    <t>OTSOLA</t>
  </si>
  <si>
    <t>56248000020135</t>
  </si>
  <si>
    <t>2:135</t>
  </si>
  <si>
    <t>56248000020136</t>
  </si>
  <si>
    <t>56248000020166</t>
  </si>
  <si>
    <t>Viljastenjärvi</t>
  </si>
  <si>
    <t>56248000020144</t>
  </si>
  <si>
    <t>ANNAMANNE</t>
  </si>
  <si>
    <t>56248000020165</t>
  </si>
  <si>
    <t>Koivisto</t>
  </si>
  <si>
    <t>44343600020081X</t>
  </si>
  <si>
    <t>PISPANMÄKI</t>
  </si>
  <si>
    <t>56247200010116</t>
  </si>
  <si>
    <t>Huuhkain</t>
  </si>
  <si>
    <t>56247200010117</t>
  </si>
  <si>
    <t>Huuhkainranta</t>
  </si>
  <si>
    <t>56247200010118</t>
  </si>
  <si>
    <t>Huuhkainrinne</t>
  </si>
  <si>
    <t>56247200010069</t>
  </si>
  <si>
    <t>HUHKAIN</t>
  </si>
  <si>
    <t>56247200010098</t>
  </si>
  <si>
    <t>HUHKAINKALLIO</t>
  </si>
  <si>
    <t>56245800010087</t>
  </si>
  <si>
    <t>Väärä-Kalkun saari</t>
  </si>
  <si>
    <t>44340700010016X</t>
  </si>
  <si>
    <t>56245800010016</t>
  </si>
  <si>
    <t>44340700010007X</t>
  </si>
  <si>
    <t>1920-08-26</t>
  </si>
  <si>
    <t>56245800010007</t>
  </si>
  <si>
    <t>44340700010018X</t>
  </si>
  <si>
    <t>1930-10-22</t>
  </si>
  <si>
    <t>PALORANTA</t>
  </si>
  <si>
    <t>Lisämaa rakentamispaikkaan (1:60 / 1:70). Ei rantaa.</t>
  </si>
  <si>
    <t>Lisämää rakentamispaikkaan (1:60 / 1:70). Ei rantaa.</t>
  </si>
  <si>
    <t>Ei rantaa.</t>
  </si>
  <si>
    <t>44343600020070X</t>
  </si>
  <si>
    <t>56248000020104</t>
  </si>
  <si>
    <t>56248000020116</t>
  </si>
  <si>
    <t>56248000020117</t>
  </si>
  <si>
    <t>LAHNARANTA</t>
  </si>
  <si>
    <t>56248000020118</t>
  </si>
  <si>
    <t>MÄNTYRANTA 2</t>
  </si>
  <si>
    <t>56248000020130</t>
  </si>
  <si>
    <t>2:130</t>
  </si>
  <si>
    <t>ILO</t>
  </si>
  <si>
    <t>RA-paikka siirretty saaresta mantereelle.</t>
  </si>
  <si>
    <t>PAJARANTA</t>
  </si>
  <si>
    <t>HAAVIKKO</t>
  </si>
  <si>
    <t>1:114</t>
  </si>
  <si>
    <t>1:169</t>
  </si>
  <si>
    <t>1:181</t>
  </si>
  <si>
    <t>44341400010030X</t>
  </si>
  <si>
    <t>1950-06-12</t>
  </si>
  <si>
    <t>56246300010068</t>
  </si>
  <si>
    <t>TUULIKALLIO</t>
  </si>
  <si>
    <t>56246300010069</t>
  </si>
  <si>
    <t>METSÄVUORI</t>
  </si>
  <si>
    <t>56246300010073</t>
  </si>
  <si>
    <t>TUULIRANTA</t>
  </si>
  <si>
    <t>56246300010074</t>
  </si>
  <si>
    <t>Paskojärvi</t>
  </si>
  <si>
    <t>Junkkajärvi</t>
  </si>
  <si>
    <t>44341400010032X</t>
  </si>
  <si>
    <t>56246300010051</t>
  </si>
  <si>
    <t>56246300010060</t>
  </si>
  <si>
    <t>SIRPANMETSÄ</t>
  </si>
  <si>
    <t>44341400010006X</t>
  </si>
  <si>
    <t>SÄRKIJÄRVI</t>
  </si>
  <si>
    <t>1914-07-04</t>
  </si>
  <si>
    <t>56246300010067</t>
  </si>
  <si>
    <t>56246300010075</t>
  </si>
  <si>
    <t>HANNANMÄKI</t>
  </si>
  <si>
    <t>44341400010022X</t>
  </si>
  <si>
    <t>SÄRKIJÄRVENMAA</t>
  </si>
  <si>
    <t>1934-09-25</t>
  </si>
  <si>
    <t>56246300010022</t>
  </si>
  <si>
    <t>44341400010024X</t>
  </si>
  <si>
    <t>HIRVIVUORI</t>
  </si>
  <si>
    <t>56246300010024</t>
  </si>
  <si>
    <t>1:149</t>
  </si>
  <si>
    <t>1:159</t>
  </si>
  <si>
    <t>56247600020107</t>
  </si>
  <si>
    <t>56246800020101</t>
  </si>
  <si>
    <t>56246800020102</t>
  </si>
  <si>
    <t>44342100020033X</t>
  </si>
  <si>
    <t>56246800020033</t>
  </si>
  <si>
    <t>44342100020034X</t>
  </si>
  <si>
    <t>56246800020099</t>
  </si>
  <si>
    <t>TARVILAHTI</t>
  </si>
  <si>
    <t>44342000010004X</t>
  </si>
  <si>
    <t>56246700010004</t>
  </si>
  <si>
    <t>1943-12-28</t>
  </si>
  <si>
    <t>44342000010020X</t>
  </si>
  <si>
    <t>56246700010052</t>
  </si>
  <si>
    <t>RIKALA</t>
  </si>
  <si>
    <t>56246700010074</t>
  </si>
  <si>
    <t>56246700010119</t>
  </si>
  <si>
    <t>Rauhamäki</t>
  </si>
  <si>
    <t>Koivuranta</t>
  </si>
  <si>
    <t>56246700010132</t>
  </si>
  <si>
    <t>MÄNTYHARJU</t>
  </si>
  <si>
    <t>2008-11-29</t>
  </si>
  <si>
    <t>56246700010114</t>
  </si>
  <si>
    <t>Liedes</t>
  </si>
  <si>
    <t>44342000010029X</t>
  </si>
  <si>
    <t>56246700010040</t>
  </si>
  <si>
    <t>56246700010062</t>
  </si>
  <si>
    <t>SAMULINMÄKI</t>
  </si>
  <si>
    <t>56246700010116</t>
  </si>
  <si>
    <t>Samulinmaa I</t>
  </si>
  <si>
    <t>SYVÄJÄRVEN METSÄ</t>
  </si>
  <si>
    <t>Tunkelonlahti</t>
  </si>
  <si>
    <t>56247800010253</t>
  </si>
  <si>
    <t>MÄYRÄRANTA</t>
  </si>
  <si>
    <t>44343300010021X</t>
  </si>
  <si>
    <t>OMENANIEMI</t>
  </si>
  <si>
    <t>44343400020036X</t>
  </si>
  <si>
    <t>LYHÖ I</t>
  </si>
  <si>
    <t>56247900020132</t>
  </si>
  <si>
    <t>LYHÖ III</t>
  </si>
  <si>
    <t>56247900020133</t>
  </si>
  <si>
    <t>LYHÖ IV</t>
  </si>
  <si>
    <t>56247900020134</t>
  </si>
  <si>
    <t>44342000010034X</t>
  </si>
  <si>
    <t>YLÄKANGAS III</t>
  </si>
  <si>
    <t>56247900030001</t>
  </si>
  <si>
    <t>TARULA</t>
  </si>
  <si>
    <t>YLÄKANGAS</t>
  </si>
  <si>
    <t>44343400010026X</t>
  </si>
  <si>
    <t>56247900010165</t>
  </si>
  <si>
    <t>56246400020042</t>
  </si>
  <si>
    <t>56246400050002</t>
  </si>
  <si>
    <t>56246400050003</t>
  </si>
  <si>
    <t>LEVONKALLIO</t>
  </si>
  <si>
    <t>56246400050005</t>
  </si>
  <si>
    <t>LÖYTÖNIEMI</t>
  </si>
  <si>
    <t>3:68</t>
  </si>
  <si>
    <t>44343600020073X</t>
  </si>
  <si>
    <t>1923-09-06</t>
  </si>
  <si>
    <t>56246700010091</t>
  </si>
  <si>
    <t>LEPORINNE</t>
  </si>
  <si>
    <t>44342000010033X</t>
  </si>
  <si>
    <t>TONTTILA</t>
  </si>
  <si>
    <t>56246700010066</t>
  </si>
  <si>
    <t>LOMAKORSU</t>
  </si>
  <si>
    <t>Nuottijärvi</t>
  </si>
  <si>
    <t>Nuottajärvi</t>
  </si>
  <si>
    <t>Tapiola</t>
  </si>
  <si>
    <t>Haapala</t>
  </si>
  <si>
    <t>44343700010062X</t>
  </si>
  <si>
    <t>56248100010098</t>
  </si>
  <si>
    <t>MAJORANTA</t>
  </si>
  <si>
    <t>44343700030000X</t>
  </si>
  <si>
    <t>RAIVIO I</t>
  </si>
  <si>
    <t>1925-09-29</t>
  </si>
  <si>
    <t>56247800010192</t>
  </si>
  <si>
    <t>44343300010054X</t>
  </si>
  <si>
    <t>KIVILEPO II</t>
  </si>
  <si>
    <t>56247800010054</t>
  </si>
  <si>
    <t>44343300010050X</t>
  </si>
  <si>
    <t>KIVILEPO I</t>
  </si>
  <si>
    <t>1925-06-27</t>
  </si>
  <si>
    <t>56247800010050</t>
  </si>
  <si>
    <t>44343300010087X</t>
  </si>
  <si>
    <t>56245600090000</t>
  </si>
  <si>
    <t>TALASRANTA</t>
  </si>
  <si>
    <t>44340300020020X</t>
  </si>
  <si>
    <t>Koiralampi</t>
  </si>
  <si>
    <t>56245600020037</t>
  </si>
  <si>
    <t>56247300010051</t>
  </si>
  <si>
    <t>1:162</t>
  </si>
  <si>
    <t>VANHA-PELTOVUORI</t>
  </si>
  <si>
    <t>56246400010187</t>
  </si>
  <si>
    <t>PAAVONMAA</t>
  </si>
  <si>
    <t>44341600010018X</t>
  </si>
  <si>
    <t>TUOMALA</t>
  </si>
  <si>
    <t>1939-09-16</t>
  </si>
  <si>
    <t>56246400010178</t>
  </si>
  <si>
    <t>56246400010142</t>
  </si>
  <si>
    <t>56247800010269</t>
  </si>
  <si>
    <t>1:269</t>
  </si>
  <si>
    <t>Viitaranta</t>
  </si>
  <si>
    <t>56247800010270</t>
  </si>
  <si>
    <t>1:270</t>
  </si>
  <si>
    <t>Hauenlaulu</t>
  </si>
  <si>
    <t>44343300010095X</t>
  </si>
  <si>
    <t>1954-03-18</t>
  </si>
  <si>
    <t>56247800010095</t>
  </si>
  <si>
    <t>44342900010007X</t>
  </si>
  <si>
    <t>KOTILAHTI</t>
  </si>
  <si>
    <t>1934-05-19</t>
  </si>
  <si>
    <t>56247400010039</t>
  </si>
  <si>
    <t>56247400010040</t>
  </si>
  <si>
    <t>44342900010016X</t>
  </si>
  <si>
    <t>RANTA-AHO</t>
  </si>
  <si>
    <t>56247400010046</t>
  </si>
  <si>
    <t>56247400010052</t>
  </si>
  <si>
    <t>44342900010009X</t>
  </si>
  <si>
    <t>56247400010027</t>
  </si>
  <si>
    <t>PAHAJÄRVENSUO</t>
  </si>
  <si>
    <t>56247400010029</t>
  </si>
  <si>
    <t>ISORANTA</t>
  </si>
  <si>
    <t>56247400010031</t>
  </si>
  <si>
    <t>MÄNTYTÖRMÄ</t>
  </si>
  <si>
    <t>56247400010037</t>
  </si>
  <si>
    <t>56247400010053</t>
  </si>
  <si>
    <t>VAINIONRANTA</t>
  </si>
  <si>
    <t>56247400010054</t>
  </si>
  <si>
    <t>SOIMASUONMETSÄ</t>
  </si>
  <si>
    <t>44342900010011X</t>
  </si>
  <si>
    <t>OINASVUORI</t>
  </si>
  <si>
    <t>1936-07-27</t>
  </si>
  <si>
    <t>56247400010048</t>
  </si>
  <si>
    <t>56247400010049</t>
  </si>
  <si>
    <t>44342900010015X</t>
  </si>
  <si>
    <t>ÄVÄNTÄRINNE</t>
  </si>
  <si>
    <t>56247400010015</t>
  </si>
  <si>
    <t>44342900010013X</t>
  </si>
  <si>
    <t>RITAVUORI</t>
  </si>
  <si>
    <t>METSÄ-KESKINEN</t>
  </si>
  <si>
    <t>56247800010226</t>
  </si>
  <si>
    <t>1:226</t>
  </si>
  <si>
    <t>56247800010218</t>
  </si>
  <si>
    <t>VÄHÄ-KESKINEN</t>
  </si>
  <si>
    <t>44343300010014X</t>
  </si>
  <si>
    <t>LÄNGELMÄEN ISO-OS</t>
  </si>
  <si>
    <t>1909-03-13</t>
  </si>
  <si>
    <t>56247800010261</t>
  </si>
  <si>
    <t>1:261</t>
  </si>
  <si>
    <t>Parselli</t>
  </si>
  <si>
    <t>44343300010007X</t>
  </si>
  <si>
    <t>1904-10-31</t>
  </si>
  <si>
    <t>56247800010183</t>
  </si>
  <si>
    <t>WÄHÄTUNKELO</t>
  </si>
  <si>
    <t>56247800010184</t>
  </si>
  <si>
    <t>44343300010082X</t>
  </si>
  <si>
    <t>56247800010082</t>
  </si>
  <si>
    <t>56247800010256</t>
  </si>
  <si>
    <t>1:256</t>
  </si>
  <si>
    <t>TAPIOLANLISÄ</t>
  </si>
  <si>
    <t>44343300010016X</t>
  </si>
  <si>
    <t>56247800010016</t>
  </si>
  <si>
    <t>44343300010037X</t>
  </si>
  <si>
    <t>44340700010036X</t>
  </si>
  <si>
    <t>KOIVULA I</t>
  </si>
  <si>
    <t>56245800010036</t>
  </si>
  <si>
    <t>44340700010003X</t>
  </si>
  <si>
    <t>MÄNTYNEN</t>
  </si>
  <si>
    <t>56245800010071</t>
  </si>
  <si>
    <t>METSÄRANTA</t>
  </si>
  <si>
    <t>56245800010074</t>
  </si>
  <si>
    <t>KAIJANRANTA</t>
  </si>
  <si>
    <t>56245800010082</t>
  </si>
  <si>
    <t>44340700010038X</t>
  </si>
  <si>
    <t>MÄNTYNEN III</t>
  </si>
  <si>
    <t>56245800010083</t>
  </si>
  <si>
    <t>44341600020019X</t>
  </si>
  <si>
    <t>LOPPINEN</t>
  </si>
  <si>
    <t>1958-04-08</t>
  </si>
  <si>
    <t>56247800010197</t>
  </si>
  <si>
    <t>56245800010078</t>
  </si>
  <si>
    <t>Kalkunjärvi</t>
  </si>
  <si>
    <t>56245800010077</t>
  </si>
  <si>
    <t>44340700010009X</t>
  </si>
  <si>
    <t>56245800010048</t>
  </si>
  <si>
    <t>56245800010064</t>
  </si>
  <si>
    <t>56245800010065</t>
  </si>
  <si>
    <t>44340700010022X</t>
  </si>
  <si>
    <t>56245800010022</t>
  </si>
  <si>
    <t>44340700010020X</t>
  </si>
  <si>
    <t>KUUSELA I</t>
  </si>
  <si>
    <t>1938-12-14</t>
  </si>
  <si>
    <t>56245800010068</t>
  </si>
  <si>
    <t>44340700010014X</t>
  </si>
  <si>
    <t>1923-10-13</t>
  </si>
  <si>
    <t>56245800010052</t>
  </si>
  <si>
    <t>LIPPO</t>
  </si>
  <si>
    <t>56245800010060</t>
  </si>
  <si>
    <t>56245800010066</t>
  </si>
  <si>
    <t>56245800010067</t>
  </si>
  <si>
    <t>44340700010031X</t>
  </si>
  <si>
    <t>MÄKELÄ II</t>
  </si>
  <si>
    <t>56245800010044</t>
  </si>
  <si>
    <t>1992-06-15</t>
  </si>
  <si>
    <t>1996-02-13</t>
  </si>
  <si>
    <t>56246800020112</t>
  </si>
  <si>
    <t>56246800180013</t>
  </si>
  <si>
    <t>18:13</t>
  </si>
  <si>
    <t>Iso Kaksinainen</t>
  </si>
  <si>
    <t>Kaksinainen</t>
  </si>
  <si>
    <t>56246800180014</t>
  </si>
  <si>
    <t>18:14</t>
  </si>
  <si>
    <t>Köykänranta</t>
  </si>
  <si>
    <t>44342100010033X</t>
  </si>
  <si>
    <t>56246800010033</t>
  </si>
  <si>
    <t>44342100020047X</t>
  </si>
  <si>
    <t>LAHDENPOHJA IV</t>
  </si>
  <si>
    <t>56246800020105</t>
  </si>
  <si>
    <t>44342100020060X</t>
  </si>
  <si>
    <t>IRJALA II</t>
  </si>
  <si>
    <t>56246800020060</t>
  </si>
  <si>
    <t>44342100020059X</t>
  </si>
  <si>
    <t>KATAJISTO I</t>
  </si>
  <si>
    <t>1923-11-05</t>
  </si>
  <si>
    <t>44341000020010X</t>
  </si>
  <si>
    <t>56246000020010</t>
  </si>
  <si>
    <t>Vähä Heinäjärvi</t>
  </si>
  <si>
    <t>44341000010066X</t>
  </si>
  <si>
    <t>56246000010066</t>
  </si>
  <si>
    <t>POLLONRANTA</t>
  </si>
  <si>
    <t>VÄHÄ-EEROLA</t>
  </si>
  <si>
    <t>56246700010098</t>
  </si>
  <si>
    <t>56246700010112</t>
  </si>
  <si>
    <t>Tevianniemi</t>
  </si>
  <si>
    <t>56246700010120</t>
  </si>
  <si>
    <t>REKONLAHTI</t>
  </si>
  <si>
    <t>56246700010121</t>
  </si>
  <si>
    <t>Vorguta</t>
  </si>
  <si>
    <t>56246700010099</t>
  </si>
  <si>
    <t>ANTTINEVA</t>
  </si>
  <si>
    <t>44341600010005X</t>
  </si>
  <si>
    <t>KUUSJÄRVI</t>
  </si>
  <si>
    <t>56246400010075</t>
  </si>
  <si>
    <t>HIETALAHTI</t>
  </si>
  <si>
    <t>RIIHINIEMI</t>
  </si>
  <si>
    <t>56248100020099</t>
  </si>
  <si>
    <t>MAJOSAARI</t>
  </si>
  <si>
    <t>56248100020124</t>
  </si>
  <si>
    <t>RUUHELA</t>
  </si>
  <si>
    <t>56248100020166</t>
  </si>
  <si>
    <t>HALLITAUSTIA</t>
  </si>
  <si>
    <t>1952-12-29</t>
  </si>
  <si>
    <t>44342300010022X</t>
  </si>
  <si>
    <t>1933-02-03</t>
  </si>
  <si>
    <t>56246900010022</t>
  </si>
  <si>
    <t>44342300010011X</t>
  </si>
  <si>
    <t>ENOJÄRVI</t>
  </si>
  <si>
    <t>1929-04-12</t>
  </si>
  <si>
    <t>MAIJALA</t>
  </si>
  <si>
    <t>1:82</t>
  </si>
  <si>
    <t>1:96</t>
  </si>
  <si>
    <t>JUSSILA</t>
  </si>
  <si>
    <t>1:56</t>
  </si>
  <si>
    <t>1:57</t>
  </si>
  <si>
    <t>1:58</t>
  </si>
  <si>
    <t>TORKKELI</t>
  </si>
  <si>
    <t>2:34</t>
  </si>
  <si>
    <t>MYLLYTONTTI</t>
  </si>
  <si>
    <t>2:9</t>
  </si>
  <si>
    <t>JOKELA</t>
  </si>
  <si>
    <t>1:196</t>
  </si>
  <si>
    <t>1:198</t>
  </si>
  <si>
    <t>1:222</t>
  </si>
  <si>
    <t>AHVENRANTA</t>
  </si>
  <si>
    <t>Salmijärvi</t>
  </si>
  <si>
    <t>Vuorijärvi</t>
  </si>
  <si>
    <t>KALLIORANTA</t>
  </si>
  <si>
    <t>1:204</t>
  </si>
  <si>
    <t>MARILA</t>
  </si>
  <si>
    <t>1:205</t>
  </si>
  <si>
    <t>NIITTYLAHTI</t>
  </si>
  <si>
    <t>1921-08-04</t>
  </si>
  <si>
    <t>2:184</t>
  </si>
  <si>
    <t>ONNELA</t>
  </si>
  <si>
    <t>2:154</t>
  </si>
  <si>
    <t>2:155</t>
  </si>
  <si>
    <t>2:156</t>
  </si>
  <si>
    <t>LAHDENPOHJA</t>
  </si>
  <si>
    <t>4:11</t>
  </si>
  <si>
    <t>4:13</t>
  </si>
  <si>
    <t>PÄIVÄKUMPU</t>
  </si>
  <si>
    <t>56246000020069</t>
  </si>
  <si>
    <t>44341000020016X</t>
  </si>
  <si>
    <t>RANNISTO</t>
  </si>
  <si>
    <t>1951-09-14</t>
  </si>
  <si>
    <t>56246000020016</t>
  </si>
  <si>
    <t>44341000020023X</t>
  </si>
  <si>
    <t>TAHVOLA</t>
  </si>
  <si>
    <t>1955-10-28</t>
  </si>
  <si>
    <t>56246000020058</t>
  </si>
  <si>
    <t>56246000020059</t>
  </si>
  <si>
    <t>IKIÄ</t>
  </si>
  <si>
    <t>44341000020039X</t>
  </si>
  <si>
    <t>PELTORANTA</t>
  </si>
  <si>
    <t>44342700010014X</t>
  </si>
  <si>
    <t>PIETILÄ II</t>
  </si>
  <si>
    <t>56247200010090</t>
  </si>
  <si>
    <t>LÖÖVIN TORPPA</t>
  </si>
  <si>
    <t>56247200010091</t>
  </si>
  <si>
    <t>44342700010006X</t>
  </si>
  <si>
    <t>1937-05-19</t>
  </si>
  <si>
    <t>56247200010006</t>
  </si>
  <si>
    <t>44342700010010X</t>
  </si>
  <si>
    <t>56246400020021</t>
  </si>
  <si>
    <t>44341600020017X</t>
  </si>
  <si>
    <t>56246400020035</t>
  </si>
  <si>
    <t>KOIVULAHTI</t>
  </si>
  <si>
    <t>56246400020041</t>
  </si>
  <si>
    <t>LÖYTSYNSOPUKKA</t>
  </si>
  <si>
    <t>LEPONIITTY</t>
  </si>
  <si>
    <t>56247600030038</t>
  </si>
  <si>
    <t>HIIRENKORVA</t>
  </si>
  <si>
    <t>56247600030054</t>
  </si>
  <si>
    <t>TAMMISELKÄ</t>
  </si>
  <si>
    <t>44343100030021X</t>
  </si>
  <si>
    <t>56247600030021</t>
  </si>
  <si>
    <t>44343100030014X</t>
  </si>
  <si>
    <t>MATOLAHTI</t>
  </si>
  <si>
    <t>56247600030071</t>
  </si>
  <si>
    <t>3:71</t>
  </si>
  <si>
    <t>Perklahti</t>
  </si>
  <si>
    <t>2008-04-15</t>
  </si>
  <si>
    <t>1910-07-08</t>
  </si>
  <si>
    <t>44343100050037X</t>
  </si>
  <si>
    <t>56247600050084</t>
  </si>
  <si>
    <t>5:84</t>
  </si>
  <si>
    <t>56248100020180</t>
  </si>
  <si>
    <t>2:180</t>
  </si>
  <si>
    <t>TAUSTIA</t>
  </si>
  <si>
    <t>2:179</t>
  </si>
  <si>
    <t>TAUSTIANRANTA</t>
  </si>
  <si>
    <t>44343700010043X</t>
  </si>
  <si>
    <t>56245400020078</t>
  </si>
  <si>
    <t>44340100020055X</t>
  </si>
  <si>
    <t>1958-06-19</t>
  </si>
  <si>
    <t>56245400020085</t>
  </si>
  <si>
    <t>HUUTOKALLIO</t>
  </si>
  <si>
    <t>56245400020086</t>
  </si>
  <si>
    <t xml:space="preserve">KOIVURANTA </t>
  </si>
  <si>
    <t>1:202</t>
  </si>
  <si>
    <t>5:33</t>
  </si>
  <si>
    <t>LEPPÄRANTA 2</t>
  </si>
  <si>
    <t>56246000010136</t>
  </si>
  <si>
    <t>VUORENMÄKI</t>
  </si>
  <si>
    <t>56246000010143</t>
  </si>
  <si>
    <t>MÄKIRANTA 4</t>
  </si>
  <si>
    <t>56246000010101</t>
  </si>
  <si>
    <t>ei kaava-alueessa</t>
  </si>
  <si>
    <t>vesialuetta, vanhoja järviheinäpalstoja</t>
  </si>
  <si>
    <t>56247600020048</t>
  </si>
  <si>
    <t>56247100010103</t>
  </si>
  <si>
    <t>Pajumäki</t>
  </si>
  <si>
    <t>56247100020097</t>
  </si>
  <si>
    <t>LAMMASNIITTY</t>
  </si>
  <si>
    <t>56247100020098</t>
  </si>
  <si>
    <t>LAMMASNIEMI</t>
  </si>
  <si>
    <t>5:74</t>
  </si>
  <si>
    <t>KONKELO</t>
  </si>
  <si>
    <t>44343100050051X</t>
  </si>
  <si>
    <t>56247600070004</t>
  </si>
  <si>
    <t>7:4</t>
  </si>
  <si>
    <t>56245600010039</t>
  </si>
  <si>
    <t>56245600010049</t>
  </si>
  <si>
    <t>44343300010088X</t>
  </si>
  <si>
    <t>YLITTENLAHTI</t>
  </si>
  <si>
    <t>56247800010088</t>
  </si>
  <si>
    <t>56247000010070</t>
  </si>
  <si>
    <t>LAIVASILLAN KÄRKI</t>
  </si>
  <si>
    <t>SAUNAMÄKI</t>
  </si>
  <si>
    <t>56246400030016</t>
  </si>
  <si>
    <t>SYVÄRI</t>
  </si>
  <si>
    <t>56246400030024</t>
  </si>
  <si>
    <t>PILKKAANTARHA</t>
  </si>
  <si>
    <t>56246400030025</t>
  </si>
  <si>
    <t>3:25</t>
  </si>
  <si>
    <t>2:129</t>
  </si>
  <si>
    <t>2:132</t>
  </si>
  <si>
    <t>2:88</t>
  </si>
  <si>
    <t>2:89</t>
  </si>
  <si>
    <t>2:113</t>
  </si>
  <si>
    <t>2:150</t>
  </si>
  <si>
    <t>2:151</t>
  </si>
  <si>
    <t>1:41</t>
  </si>
  <si>
    <t>2:59</t>
  </si>
  <si>
    <t>KAAKKONIEMI</t>
  </si>
  <si>
    <t>2:101</t>
  </si>
  <si>
    <t>RENTOLA</t>
  </si>
  <si>
    <t>2:107</t>
  </si>
  <si>
    <t>SALO</t>
  </si>
  <si>
    <t>2:108</t>
  </si>
  <si>
    <t>LEPPÄRANTA</t>
  </si>
  <si>
    <t>56246400010101</t>
  </si>
  <si>
    <t>RAJAMAA</t>
  </si>
  <si>
    <t>4:0</t>
  </si>
  <si>
    <t>LAHTI</t>
  </si>
  <si>
    <t>UUSITALO</t>
  </si>
  <si>
    <t>1953-04-25</t>
  </si>
  <si>
    <t>44341800010011X</t>
  </si>
  <si>
    <t>KORPISTENSAARI</t>
  </si>
  <si>
    <t>1944-04-22</t>
  </si>
  <si>
    <t>56246600010032</t>
  </si>
  <si>
    <t>NEVANKORPI</t>
  </si>
  <si>
    <t>56246600010033</t>
  </si>
  <si>
    <t>VARPUSSAARI</t>
  </si>
  <si>
    <t>56246600010034</t>
  </si>
  <si>
    <t>PIRTTISAARI</t>
  </si>
  <si>
    <t>56247600040023</t>
  </si>
  <si>
    <t>KOHANRANTA</t>
  </si>
  <si>
    <t>56247900020023</t>
  </si>
  <si>
    <t>44343400010051X</t>
  </si>
  <si>
    <t>UUSIHAKA</t>
  </si>
  <si>
    <t>56247900010069</t>
  </si>
  <si>
    <t>56247900010130</t>
  </si>
  <si>
    <t>NYKÄLÄ</t>
  </si>
  <si>
    <t>56246800170005</t>
  </si>
  <si>
    <t>17:5</t>
  </si>
  <si>
    <t>MIKAELINRANTA</t>
  </si>
  <si>
    <t>56246800170006</t>
  </si>
  <si>
    <t>17:6</t>
  </si>
  <si>
    <t>44342100020032X</t>
  </si>
  <si>
    <t>SALMENPIELI</t>
  </si>
  <si>
    <t>1934-01-08</t>
  </si>
  <si>
    <t>56246800020097</t>
  </si>
  <si>
    <t>SALORANTA III</t>
  </si>
  <si>
    <t>44342300010039X</t>
  </si>
  <si>
    <t>KAAKKOLA</t>
  </si>
  <si>
    <t>1955-01-27</t>
  </si>
  <si>
    <t>56246900010059</t>
  </si>
  <si>
    <t>44342300020027X</t>
  </si>
  <si>
    <t>HEINISUO I</t>
  </si>
  <si>
    <t>56246900010108</t>
  </si>
  <si>
    <t>Pollo</t>
  </si>
  <si>
    <t>44342300010040X</t>
  </si>
  <si>
    <t>VAARNILA</t>
  </si>
  <si>
    <t>56246900010060</t>
  </si>
  <si>
    <t>LINTULA II</t>
  </si>
  <si>
    <t>56246900010068</t>
  </si>
  <si>
    <t>LINTULA III</t>
  </si>
  <si>
    <t>56246900010104</t>
  </si>
  <si>
    <t>56246900010083</t>
  </si>
  <si>
    <t>ENOTUPA</t>
  </si>
  <si>
    <t>44342300010036X</t>
  </si>
  <si>
    <t>UITTOLA</t>
  </si>
  <si>
    <t>56246900010036</t>
  </si>
  <si>
    <t>44342300010046X</t>
  </si>
  <si>
    <t>METSÄ-JUSSILA</t>
  </si>
  <si>
    <t>1957-01-11</t>
  </si>
  <si>
    <t>56246900010063</t>
  </si>
  <si>
    <t>MYLLYPELTO</t>
  </si>
  <si>
    <t>56246900010101</t>
  </si>
  <si>
    <t>56246900010064</t>
  </si>
  <si>
    <t>LINTULA I</t>
  </si>
  <si>
    <t>1 RA-paikka siirretty tänne tilalta Tiihalanmäki 1:60 ratamelun takia sekä 1RA tilalta Kumunmaa 3:20. Paikat osoitettu AO-paikkoina vakituista asumista edistäen.</t>
  </si>
  <si>
    <t>Hautausmaa-aluetta</t>
  </si>
  <si>
    <t>MAJAMAA I</t>
  </si>
  <si>
    <t>56248100040000</t>
  </si>
  <si>
    <t>56248100050001</t>
  </si>
  <si>
    <t>MAJAVAINIO</t>
  </si>
  <si>
    <t>56248100050005</t>
  </si>
  <si>
    <t>Ei ranta-alueella</t>
  </si>
  <si>
    <t>rantapalsta vesialuetta</t>
  </si>
  <si>
    <t>LEPIKKO</t>
  </si>
  <si>
    <t>13:3</t>
  </si>
  <si>
    <t>LAURILA</t>
  </si>
  <si>
    <t>44340500020035X</t>
  </si>
  <si>
    <t>POUKKA I</t>
  </si>
  <si>
    <t>56244100020049</t>
  </si>
  <si>
    <t>56244100020053</t>
  </si>
  <si>
    <t>56244100020054</t>
  </si>
  <si>
    <t>POUKANHEIMO</t>
  </si>
  <si>
    <t>56244100020075</t>
  </si>
  <si>
    <t>56244100020087</t>
  </si>
  <si>
    <t>HAKORANTA</t>
  </si>
  <si>
    <t>VÄHÄJÄRVI</t>
  </si>
  <si>
    <t>UUSI-HAROLA</t>
  </si>
  <si>
    <t>1955-07-30</t>
  </si>
  <si>
    <t>56248100020098</t>
  </si>
  <si>
    <t>LÖYTÖRANTA 2</t>
  </si>
  <si>
    <t>56248100020102</t>
  </si>
  <si>
    <t>56248100020156</t>
  </si>
  <si>
    <t>URJANNENÄ</t>
  </si>
  <si>
    <t>3:14</t>
  </si>
  <si>
    <t>3:24</t>
  </si>
  <si>
    <t>3:26</t>
  </si>
  <si>
    <t>3:29</t>
  </si>
  <si>
    <t>1:65</t>
  </si>
  <si>
    <t>KOIVULA</t>
  </si>
  <si>
    <t>2:48</t>
  </si>
  <si>
    <t>2:73</t>
  </si>
  <si>
    <t>RANTAMAA</t>
  </si>
  <si>
    <t>HEIKKILÄ</t>
  </si>
  <si>
    <t>1:248</t>
  </si>
  <si>
    <t>1:228</t>
  </si>
  <si>
    <t>1:229</t>
  </si>
  <si>
    <t>1:232</t>
  </si>
  <si>
    <t>1:233</t>
  </si>
  <si>
    <t>1:240</t>
  </si>
  <si>
    <t>RIKULA</t>
  </si>
  <si>
    <t>SAARIKKO</t>
  </si>
  <si>
    <t>HIEKKARANTA</t>
  </si>
  <si>
    <t>SATUMAA</t>
  </si>
  <si>
    <t>Tila  muodostuu emätiloista Laikkamaa ja Ylinen</t>
  </si>
  <si>
    <t>sauna rannassa</t>
  </si>
  <si>
    <t>56247600050096</t>
  </si>
  <si>
    <t>5:96</t>
  </si>
  <si>
    <t>Rantamäki</t>
  </si>
  <si>
    <t>44343100050058X</t>
  </si>
  <si>
    <t>ALARINNE</t>
  </si>
  <si>
    <t>56247600050058</t>
  </si>
  <si>
    <t>5:58</t>
  </si>
  <si>
    <t>44343100050057X</t>
  </si>
  <si>
    <t>56247600050057</t>
  </si>
  <si>
    <t>5:57</t>
  </si>
  <si>
    <t>44343100020022X</t>
  </si>
  <si>
    <t>VAARINKÄRKI</t>
  </si>
  <si>
    <t>56247600020022</t>
  </si>
  <si>
    <t>44343100040001X</t>
  </si>
  <si>
    <t>1913-04-17</t>
  </si>
  <si>
    <t>56247600040013</t>
  </si>
  <si>
    <t>56247600040015</t>
  </si>
  <si>
    <t>KÖLLIKKÄ</t>
  </si>
  <si>
    <t>1:274</t>
  </si>
  <si>
    <t>Moisionranta</t>
  </si>
  <si>
    <t>44343300010069X</t>
  </si>
  <si>
    <t>Laivasilta</t>
  </si>
  <si>
    <t>56247800010069</t>
  </si>
  <si>
    <t>44343300010061X</t>
  </si>
  <si>
    <t>1930-04-02</t>
  </si>
  <si>
    <t>56247800010255</t>
  </si>
  <si>
    <t>1:255</t>
  </si>
  <si>
    <t>Rajala</t>
  </si>
  <si>
    <t>44343300010053X</t>
  </si>
  <si>
    <t>1926-01-26</t>
  </si>
  <si>
    <t>56247800010242</t>
  </si>
  <si>
    <t>SEUNAVALKAMA</t>
  </si>
  <si>
    <t>56247800010243</t>
  </si>
  <si>
    <t>56247800010273</t>
  </si>
  <si>
    <t>1:273</t>
  </si>
  <si>
    <t>Mäkimetso</t>
  </si>
  <si>
    <t>44343300010109X</t>
  </si>
  <si>
    <t>TUNKELO</t>
  </si>
  <si>
    <t>56247800010140</t>
  </si>
  <si>
    <t>PENTINMÄKI II</t>
  </si>
  <si>
    <t>56247800010141</t>
  </si>
  <si>
    <t>SYSIHAUTA III</t>
  </si>
  <si>
    <t>56247800010150</t>
  </si>
  <si>
    <t>UTRIANPIRTTI 2</t>
  </si>
  <si>
    <t>56247200010104</t>
  </si>
  <si>
    <t>44342700010008X</t>
  </si>
  <si>
    <t>56247200010026</t>
  </si>
  <si>
    <t>56247200010072</t>
  </si>
  <si>
    <t>MÄNTYNOKKA</t>
  </si>
  <si>
    <t>56247200010080</t>
  </si>
  <si>
    <t>56247200010086</t>
  </si>
  <si>
    <t>56247200010092</t>
  </si>
  <si>
    <t>ERKKILÄ II</t>
  </si>
  <si>
    <t>56247200010096</t>
  </si>
  <si>
    <t>PENNONEN</t>
  </si>
  <si>
    <t>Kotarijärvi</t>
  </si>
  <si>
    <t>44343100040004X</t>
  </si>
  <si>
    <t>56246500010009</t>
  </si>
  <si>
    <t>44342900010005X</t>
  </si>
  <si>
    <t>1924-02-06</t>
  </si>
  <si>
    <t>56247400010041</t>
  </si>
  <si>
    <t>56248000010121</t>
  </si>
  <si>
    <t>44343600020077X</t>
  </si>
  <si>
    <t>56248000020101</t>
  </si>
  <si>
    <t>HUHDANLAHTI</t>
  </si>
  <si>
    <t>1943-01-22</t>
  </si>
  <si>
    <t>56247600040004</t>
  </si>
  <si>
    <t>56247100010090</t>
  </si>
  <si>
    <t>44342600020040X</t>
  </si>
  <si>
    <t>KOIVULA II</t>
  </si>
  <si>
    <t>56247100020040</t>
  </si>
  <si>
    <t>Laikkamaa</t>
  </si>
  <si>
    <t>Rimmijärvi</t>
  </si>
  <si>
    <t>44341700010008X</t>
  </si>
  <si>
    <t>UUSI-MAUNUS</t>
  </si>
  <si>
    <t>1944-06-26</t>
  </si>
  <si>
    <t>56246500010015</t>
  </si>
  <si>
    <t>ESKOLANKORPI</t>
  </si>
  <si>
    <t>56248100010121</t>
  </si>
  <si>
    <t>1955-05-24</t>
  </si>
  <si>
    <t>44343100030022X</t>
  </si>
  <si>
    <t>KIVINENÄ</t>
  </si>
  <si>
    <t>1955-03-01</t>
  </si>
  <si>
    <t>56247600030022</t>
  </si>
  <si>
    <t>44343100030015X</t>
  </si>
  <si>
    <t>KIURULA</t>
  </si>
  <si>
    <t>56247600030067</t>
  </si>
  <si>
    <t>3:67</t>
  </si>
  <si>
    <t>KIURULA II</t>
  </si>
  <si>
    <t>56247600030072</t>
  </si>
  <si>
    <t>VUOKKORINNE</t>
  </si>
  <si>
    <t>2008-11-22</t>
  </si>
  <si>
    <t>JÄNIKSENLINNA</t>
  </si>
  <si>
    <t>56247900010058</t>
  </si>
  <si>
    <t>VIENOLA</t>
  </si>
  <si>
    <t>56247900010151</t>
  </si>
  <si>
    <t>JÄNIKSENLINNA 2</t>
  </si>
  <si>
    <t>Ruisniemi</t>
  </si>
  <si>
    <t>56246400010099</t>
  </si>
  <si>
    <t>44341600010039X</t>
  </si>
  <si>
    <t>OTTELE</t>
  </si>
  <si>
    <t>1955-02-14</t>
  </si>
  <si>
    <t>56246400010148</t>
  </si>
  <si>
    <t>HONGIKKO</t>
  </si>
  <si>
    <t>56246400010149</t>
  </si>
  <si>
    <t>56246400010150</t>
  </si>
  <si>
    <t>56246400010151</t>
  </si>
  <si>
    <t>ERA</t>
  </si>
  <si>
    <t>56246400010152</t>
  </si>
  <si>
    <t>SAMMALRANTA</t>
  </si>
  <si>
    <t>56246400010165</t>
  </si>
  <si>
    <t>Kainalo</t>
  </si>
  <si>
    <t>44341600010037X</t>
  </si>
  <si>
    <t>PALOMÄKI</t>
  </si>
  <si>
    <t>1953-12-03</t>
  </si>
  <si>
    <t>56246400010163</t>
  </si>
  <si>
    <t>Kovasjärvi</t>
  </si>
  <si>
    <t>56246400010164</t>
  </si>
  <si>
    <t>METSÄ-PALOMÄKI</t>
  </si>
  <si>
    <t>44341600010040X</t>
  </si>
  <si>
    <t>56246400010092</t>
  </si>
  <si>
    <t>Taivaljärvi</t>
  </si>
  <si>
    <t>56246400010133</t>
  </si>
  <si>
    <t>LUPPOTAIVAL</t>
  </si>
  <si>
    <t>56246400010134</t>
  </si>
  <si>
    <t>TAIVALJÄRVI</t>
  </si>
  <si>
    <t>Latojärvi</t>
  </si>
  <si>
    <t>56246400010121</t>
  </si>
  <si>
    <t>MÄKIKALLIO</t>
  </si>
  <si>
    <t>56246400010125</t>
  </si>
  <si>
    <t>SALOLA</t>
  </si>
  <si>
    <t>Ala-Tarhu</t>
  </si>
  <si>
    <t>56246400010177</t>
  </si>
  <si>
    <t>44341600010038X</t>
  </si>
  <si>
    <t>AROLA</t>
  </si>
  <si>
    <t>56246400010108</t>
  </si>
  <si>
    <t>LUHTAPIRTTI</t>
  </si>
  <si>
    <t>44341600010007X</t>
  </si>
  <si>
    <t>RYTTYLÄ</t>
  </si>
  <si>
    <t>1922-10-09</t>
  </si>
  <si>
    <t>Ylä-Tarhu</t>
  </si>
  <si>
    <t>56246400010105</t>
  </si>
  <si>
    <t>PIKKU-RYTTYLÄ</t>
  </si>
  <si>
    <t>56246400010106</t>
  </si>
  <si>
    <t>1910-03-21</t>
  </si>
  <si>
    <t>56247800010123</t>
  </si>
  <si>
    <t>Ristijärvi</t>
  </si>
  <si>
    <t>44342600020042X</t>
  </si>
  <si>
    <t>YHTEISLAIDUN</t>
  </si>
  <si>
    <t>Iso Urttimenjärvi</t>
  </si>
  <si>
    <t>56247100020131</t>
  </si>
  <si>
    <t>56247800010158</t>
  </si>
  <si>
    <t>KOTKAVUORI</t>
  </si>
  <si>
    <t>56247800010193</t>
  </si>
  <si>
    <t>KOTKANIEMI</t>
  </si>
  <si>
    <t>56247800010227</t>
  </si>
  <si>
    <t>HAVUKKA</t>
  </si>
  <si>
    <t>56247800010228</t>
  </si>
  <si>
    <t>JAMPPI</t>
  </si>
  <si>
    <t>44343300010081X</t>
  </si>
  <si>
    <t>TONKI</t>
  </si>
  <si>
    <t>56247800010081</t>
  </si>
  <si>
    <t>44343300010101X</t>
  </si>
  <si>
    <t>56247800010212</t>
  </si>
  <si>
    <t>Iso Ahvenjärvi</t>
  </si>
  <si>
    <t>44343300010115X</t>
  </si>
  <si>
    <t>Kovapohja</t>
  </si>
  <si>
    <t>56247800010145</t>
  </si>
  <si>
    <t>56247800010233</t>
  </si>
  <si>
    <t>KALLIORANTA 3</t>
  </si>
  <si>
    <t>56247800010235</t>
  </si>
  <si>
    <t>KALLIORANTA 4</t>
  </si>
  <si>
    <t>56247800010237</t>
  </si>
  <si>
    <t>LEHTOMÄKI</t>
  </si>
  <si>
    <t>56247800010247</t>
  </si>
  <si>
    <t>1:247</t>
  </si>
  <si>
    <t>56247800010248</t>
  </si>
  <si>
    <t>56247800010249</t>
  </si>
  <si>
    <t>1:249</t>
  </si>
  <si>
    <t>56247800010250</t>
  </si>
  <si>
    <t>1:250</t>
  </si>
  <si>
    <t>56247800010251</t>
  </si>
  <si>
    <t>1:251</t>
  </si>
  <si>
    <t>56247800010260</t>
  </si>
  <si>
    <t>1:260</t>
  </si>
  <si>
    <t>LOPENKARI</t>
  </si>
  <si>
    <t>56247600050085</t>
  </si>
  <si>
    <t>1:90</t>
  </si>
  <si>
    <t>44340300010023X</t>
  </si>
  <si>
    <t>VUORIO</t>
  </si>
  <si>
    <t>56245600010023</t>
  </si>
  <si>
    <t>56245600020039</t>
  </si>
  <si>
    <t>44340300020021X</t>
  </si>
  <si>
    <t>SIROLA</t>
  </si>
  <si>
    <t>56245600020021</t>
  </si>
  <si>
    <t>44340300010022X</t>
  </si>
  <si>
    <t>HANGASPELTO</t>
  </si>
  <si>
    <t>1956-11-29</t>
  </si>
  <si>
    <t>56245600010022</t>
  </si>
  <si>
    <t>44340300040009X</t>
  </si>
  <si>
    <t>1952-02-29</t>
  </si>
  <si>
    <t>56245600040013</t>
  </si>
  <si>
    <t>NAAVALA</t>
  </si>
  <si>
    <t>KAARNALA</t>
  </si>
  <si>
    <t>56245600040015</t>
  </si>
  <si>
    <t>44340300020014X</t>
  </si>
  <si>
    <t>KOLU</t>
  </si>
  <si>
    <t>Eräsjärvi</t>
  </si>
  <si>
    <t>56245600070001</t>
  </si>
  <si>
    <t>Jussila</t>
  </si>
  <si>
    <t>44340300010010X</t>
  </si>
  <si>
    <t>1929-01-16</t>
  </si>
  <si>
    <t>56245600010037</t>
  </si>
  <si>
    <t>PIRJONRANTA</t>
  </si>
  <si>
    <t>44343600020047X</t>
  </si>
  <si>
    <t>1939-04-29</t>
  </si>
  <si>
    <t>56248000020127</t>
  </si>
  <si>
    <t>56248000020169</t>
  </si>
  <si>
    <t>2:169</t>
  </si>
  <si>
    <t>Enomäki</t>
  </si>
  <si>
    <t>44343600010007X</t>
  </si>
  <si>
    <t>PUSANNIEMI</t>
  </si>
  <si>
    <t>1957-10-03</t>
  </si>
  <si>
    <t>VUORIMAA</t>
  </si>
  <si>
    <t>RAUHALA</t>
  </si>
  <si>
    <t>2:39</t>
  </si>
  <si>
    <t>KALLIOMÄKI</t>
  </si>
  <si>
    <t>3:59</t>
  </si>
  <si>
    <t>VARVIKKO</t>
  </si>
  <si>
    <t>VALKAMA</t>
  </si>
  <si>
    <t>KESKINEN</t>
  </si>
  <si>
    <t>1:60</t>
  </si>
  <si>
    <t>1:86</t>
  </si>
  <si>
    <t>RAJALA</t>
  </si>
  <si>
    <t>1:66</t>
  </si>
  <si>
    <t>MIKKOLA</t>
  </si>
  <si>
    <t>1:74</t>
  </si>
  <si>
    <t>SAARIKANGAS</t>
  </si>
  <si>
    <t>KELORANTA</t>
  </si>
  <si>
    <t>3:13</t>
  </si>
  <si>
    <t>saari</t>
  </si>
  <si>
    <t>TUULENTUPA</t>
  </si>
  <si>
    <t>RINNE</t>
  </si>
  <si>
    <t>LINTULA</t>
  </si>
  <si>
    <t>56245600010038</t>
  </si>
  <si>
    <t>PUIROLA</t>
  </si>
  <si>
    <t>1929-01-15</t>
  </si>
  <si>
    <t>TAVIRANTA</t>
  </si>
  <si>
    <t>56245600010058</t>
  </si>
  <si>
    <t>LOMAKALLIO</t>
  </si>
  <si>
    <t>56245600010059</t>
  </si>
  <si>
    <t>PERTINKALLIO</t>
  </si>
  <si>
    <t>UNHOLA</t>
  </si>
  <si>
    <t>4:42</t>
  </si>
  <si>
    <t>LEPONENÄ</t>
  </si>
  <si>
    <t>ILOMÄKI</t>
  </si>
  <si>
    <t>MÄNTYMÄKI</t>
  </si>
  <si>
    <t>7:15</t>
  </si>
  <si>
    <t>1:221</t>
  </si>
  <si>
    <t>3:0</t>
  </si>
  <si>
    <t>LÄNSIRINNE</t>
  </si>
  <si>
    <t>1:42</t>
  </si>
  <si>
    <t>2007-11-10</t>
  </si>
  <si>
    <t>KALLIONIEMI</t>
  </si>
  <si>
    <t>KOIVURANTA</t>
  </si>
  <si>
    <t>RANTAVAINIO</t>
  </si>
  <si>
    <t>SUVIRANTA</t>
  </si>
  <si>
    <t>LOMARANTA</t>
  </si>
  <si>
    <t>KOIVIKKO</t>
  </si>
  <si>
    <t>2:43</t>
  </si>
  <si>
    <t>4:8</t>
  </si>
  <si>
    <t>JOKIRANTA</t>
  </si>
  <si>
    <t>1:214</t>
  </si>
  <si>
    <t>PELTOLA</t>
  </si>
  <si>
    <t>3:18</t>
  </si>
  <si>
    <t>AHOLA</t>
  </si>
  <si>
    <t>3:23</t>
  </si>
  <si>
    <t>1:92</t>
  </si>
  <si>
    <t>2:35</t>
  </si>
  <si>
    <t>2:25</t>
  </si>
  <si>
    <t>2:30</t>
  </si>
  <si>
    <t>KARI</t>
  </si>
  <si>
    <t>2:31</t>
  </si>
  <si>
    <t>2:41</t>
  </si>
  <si>
    <t>1:156</t>
  </si>
  <si>
    <t>VÄLIMAA</t>
  </si>
  <si>
    <t>44343300010060X</t>
  </si>
  <si>
    <t>2:127</t>
  </si>
  <si>
    <t>2:128</t>
  </si>
  <si>
    <t>56246400010144</t>
  </si>
  <si>
    <t>PAULAVUORI</t>
  </si>
  <si>
    <t>56246400010146</t>
  </si>
  <si>
    <t>56246400010161</t>
  </si>
  <si>
    <t>ITÄRANTA</t>
  </si>
  <si>
    <t>56246400010162</t>
  </si>
  <si>
    <t>Kartiskajärvi 1</t>
  </si>
  <si>
    <t>Ahvenjärvi 1</t>
  </si>
  <si>
    <t>Haukijärvi 1</t>
  </si>
  <si>
    <t>Saarijärvi 1</t>
  </si>
  <si>
    <t>Längelmävesi, Röyhdänsalmi ja Kuterinpohja</t>
  </si>
  <si>
    <t>Lopenselkä, Harolanlahti ja Tarkanlahti</t>
  </si>
  <si>
    <t>Ahvenjärvi 3</t>
  </si>
  <si>
    <t>Pääskylänjoki-Haanjoki</t>
  </si>
  <si>
    <t>Särkijärvi 2</t>
  </si>
  <si>
    <t>Särkijärvi 1</t>
  </si>
  <si>
    <t>Pitkävesi 1</t>
  </si>
  <si>
    <t>Pitkävesi 2</t>
  </si>
  <si>
    <t>Kalliojärvi 1</t>
  </si>
  <si>
    <t>Haukijärvi 3</t>
  </si>
  <si>
    <t>Vähä-Löytäne ja Iso-Löytäne</t>
  </si>
  <si>
    <t>Pirttijärvi 2</t>
  </si>
  <si>
    <t>Syväjärvi 3</t>
  </si>
  <si>
    <t>Pitkävesi 3</t>
  </si>
  <si>
    <t>Saarijärvi 2</t>
  </si>
  <si>
    <t>Ahvenjärvi 2</t>
  </si>
  <si>
    <t>Haukijärvi 2</t>
  </si>
  <si>
    <t>Junkinlahti ja Lepolahti</t>
  </si>
  <si>
    <t>&lt;2ha</t>
  </si>
  <si>
    <t>Kalliojärvi 2</t>
  </si>
  <si>
    <t>Pirttijärvi 1</t>
  </si>
  <si>
    <t>Kartiskajärvi 2</t>
  </si>
  <si>
    <t>Pieni Ahvenjärvi 1</t>
  </si>
  <si>
    <t>56246100010021</t>
  </si>
  <si>
    <t>44343300010104X</t>
  </si>
  <si>
    <t>1957-01-24</t>
  </si>
  <si>
    <t>56247800010121</t>
  </si>
  <si>
    <t>KARIMAJA</t>
  </si>
  <si>
    <t>44343300010105X</t>
  </si>
  <si>
    <t>44343300010114X</t>
  </si>
  <si>
    <t>VIRINIEMI II</t>
  </si>
  <si>
    <t>56247800010116</t>
  </si>
  <si>
    <t>VIRINIEMI</t>
  </si>
  <si>
    <t>44343300010057X</t>
  </si>
  <si>
    <t>1926-07-07</t>
  </si>
  <si>
    <t>56247800010262</t>
  </si>
  <si>
    <t>1:262</t>
  </si>
  <si>
    <t>44343300010068X</t>
  </si>
  <si>
    <t>1937-11-26</t>
  </si>
  <si>
    <t>56247800010068</t>
  </si>
  <si>
    <t>44343300010063X</t>
  </si>
  <si>
    <t>1931-06-17</t>
  </si>
  <si>
    <t>56247800010063</t>
  </si>
  <si>
    <t>56245400010015</t>
  </si>
  <si>
    <t>56245400010016</t>
  </si>
  <si>
    <t>RAIJANRANTA</t>
  </si>
  <si>
    <t>56245600010074</t>
  </si>
  <si>
    <t>44340500020025X</t>
  </si>
  <si>
    <t>8:8</t>
  </si>
  <si>
    <t>Päivilä</t>
  </si>
  <si>
    <t>44340300010006X</t>
  </si>
  <si>
    <t>PISPALA</t>
  </si>
  <si>
    <t>1926-08-10</t>
  </si>
  <si>
    <t>44341600020016X</t>
  </si>
  <si>
    <t>56246400020016</t>
  </si>
  <si>
    <t>44341600030009X</t>
  </si>
  <si>
    <t>MAJAMAA</t>
  </si>
  <si>
    <t>1956-01-10</t>
  </si>
  <si>
    <t>56246400030011</t>
  </si>
  <si>
    <t>56246400030028</t>
  </si>
  <si>
    <t>Mulkovuori</t>
  </si>
  <si>
    <t>56246400050008</t>
  </si>
  <si>
    <t>RAJALAHTI</t>
  </si>
  <si>
    <t>56246400050010</t>
  </si>
  <si>
    <t>LEVONRINNE I</t>
  </si>
  <si>
    <t>56246400050012</t>
  </si>
  <si>
    <t>RAJALAHTI I</t>
  </si>
  <si>
    <t>56246400050014</t>
  </si>
  <si>
    <t>PAAVOLA</t>
  </si>
  <si>
    <t>56245600030035</t>
  </si>
  <si>
    <t>56248000020150</t>
  </si>
  <si>
    <t>44343600020042X</t>
  </si>
  <si>
    <t>1938-07-18</t>
  </si>
  <si>
    <t>56248000020151</t>
  </si>
  <si>
    <t>44343700010075X</t>
  </si>
  <si>
    <t>44343700020078X</t>
  </si>
  <si>
    <t>56248100020109</t>
  </si>
  <si>
    <t>2:109</t>
  </si>
  <si>
    <t>44343700010065X</t>
  </si>
  <si>
    <t>1955-04-14</t>
  </si>
  <si>
    <t>56248100010122</t>
  </si>
  <si>
    <t>MAJOLA</t>
  </si>
  <si>
    <t>56248100010123</t>
  </si>
  <si>
    <t>44343700010051X</t>
  </si>
  <si>
    <t>KAISLAHTI</t>
  </si>
  <si>
    <t>1950-07-29</t>
  </si>
  <si>
    <t>56248100010134</t>
  </si>
  <si>
    <t>Vienola</t>
  </si>
  <si>
    <t>Kuusniemi</t>
  </si>
  <si>
    <t>Joensuu</t>
  </si>
  <si>
    <t>Kaakkorinne</t>
  </si>
  <si>
    <t>Vanha Kaakkola</t>
  </si>
  <si>
    <t>56247600020079</t>
  </si>
  <si>
    <t>SYVÄRANTA</t>
  </si>
  <si>
    <t>Leveäjärvi</t>
  </si>
  <si>
    <t>56247600020080</t>
  </si>
  <si>
    <t>JYRKKÄRANTA</t>
  </si>
  <si>
    <t>56248000010055</t>
  </si>
  <si>
    <t>44343600010006X</t>
  </si>
  <si>
    <t>WÄHÄSILTA</t>
  </si>
  <si>
    <t>56248000010114</t>
  </si>
  <si>
    <t>44342700010020X</t>
  </si>
  <si>
    <t>ISOSALO</t>
  </si>
  <si>
    <t>56247200010034</t>
  </si>
  <si>
    <t>56247200010049</t>
  </si>
  <si>
    <t>56247200010053</t>
  </si>
  <si>
    <t>AUNELA</t>
  </si>
  <si>
    <t>56247200010074</t>
  </si>
  <si>
    <t>1952-11-20</t>
  </si>
  <si>
    <t>56246400010103</t>
  </si>
  <si>
    <t>ALA-RYTTYLÄ</t>
  </si>
  <si>
    <t>44341600010052X</t>
  </si>
  <si>
    <t>KORPIVAINIO</t>
  </si>
  <si>
    <t>56246400010067</t>
  </si>
  <si>
    <t>RIBALA</t>
  </si>
  <si>
    <t>56246400010102</t>
  </si>
  <si>
    <t>56247200010088</t>
  </si>
  <si>
    <t>44342700010022X</t>
  </si>
  <si>
    <t>VÄHÄSALO</t>
  </si>
  <si>
    <t>56247200010028</t>
  </si>
  <si>
    <t>PIITANSALMI</t>
  </si>
  <si>
    <t>44342600010055X</t>
  </si>
  <si>
    <t>56247100010055</t>
  </si>
  <si>
    <t>2:21</t>
  </si>
  <si>
    <t>56247900020094</t>
  </si>
  <si>
    <t>HIETASALO</t>
  </si>
  <si>
    <t>56247300010061</t>
  </si>
  <si>
    <t>Lokki</t>
  </si>
  <si>
    <t>2008-04-11</t>
  </si>
  <si>
    <t>44342000010037X</t>
  </si>
  <si>
    <t>44343100020030X</t>
  </si>
  <si>
    <t>AALTORANTA II</t>
  </si>
  <si>
    <t>56247600020030</t>
  </si>
  <si>
    <t>44343100020032X</t>
  </si>
  <si>
    <t>56247600020032</t>
  </si>
  <si>
    <t>44343100020031X</t>
  </si>
  <si>
    <t>RANTAPALSTA</t>
  </si>
  <si>
    <t>56247600020031</t>
  </si>
  <si>
    <t>44343100050043X</t>
  </si>
  <si>
    <t>PUNALÄHDE I</t>
  </si>
  <si>
    <t>44343100020034X</t>
  </si>
  <si>
    <t>56247600020093</t>
  </si>
  <si>
    <t>RANTAHARJU</t>
  </si>
  <si>
    <t>56247000010082</t>
  </si>
  <si>
    <t>56247000010083</t>
  </si>
  <si>
    <t>MUURAHAISSAARI</t>
  </si>
  <si>
    <t>56247600030042</t>
  </si>
  <si>
    <t>HIIRENKORVA II</t>
  </si>
  <si>
    <t>56246800040035</t>
  </si>
  <si>
    <t>4:35</t>
  </si>
  <si>
    <t>56246800040036</t>
  </si>
  <si>
    <t>44342100050003X</t>
  </si>
  <si>
    <t>56246800050003</t>
  </si>
  <si>
    <t>POHJALEHTO</t>
  </si>
  <si>
    <t>56246400050015</t>
  </si>
  <si>
    <t>56246400050018</t>
  </si>
  <si>
    <t>56246400050019</t>
  </si>
  <si>
    <t>56247900020079</t>
  </si>
  <si>
    <t>ERÄKOLO II</t>
  </si>
  <si>
    <t>56247900020080</t>
  </si>
  <si>
    <t>ROOSMAJA</t>
  </si>
  <si>
    <t>56247900020089</t>
  </si>
  <si>
    <t>KAMARARANTA</t>
  </si>
  <si>
    <t>56247900020114</t>
  </si>
  <si>
    <t>HUVILANNOKKA</t>
  </si>
  <si>
    <t>56247900020115</t>
  </si>
  <si>
    <t>56247900020113</t>
  </si>
  <si>
    <t>SUVIKAMARA</t>
  </si>
  <si>
    <t>44343400010042X</t>
  </si>
  <si>
    <t>1955-05-10</t>
  </si>
  <si>
    <t>56247900010091</t>
  </si>
  <si>
    <t>RAIJALA</t>
  </si>
  <si>
    <t>56247900010107</t>
  </si>
  <si>
    <t>VAPUNPYLLY</t>
  </si>
  <si>
    <t>56247900010113</t>
  </si>
  <si>
    <t>ANJALA</t>
  </si>
  <si>
    <t>56247900010115</t>
  </si>
  <si>
    <t>MUSAKOLU</t>
  </si>
  <si>
    <t>56247900010116</t>
  </si>
  <si>
    <t>56245600010040</t>
  </si>
  <si>
    <t>KOIVUPIRTTI I</t>
  </si>
  <si>
    <t>56245600010041</t>
  </si>
  <si>
    <t>KESÄRANTA I</t>
  </si>
  <si>
    <t>56245600010051</t>
  </si>
  <si>
    <t>56245600010060</t>
  </si>
  <si>
    <t>56245600010061</t>
  </si>
  <si>
    <t>RANTA-PUIRO I</t>
  </si>
  <si>
    <t>56246000020062</t>
  </si>
  <si>
    <t>MAJALUOTO</t>
  </si>
  <si>
    <t>56245400020088</t>
  </si>
  <si>
    <t>44341600010015X</t>
  </si>
  <si>
    <t>1936-08-18</t>
  </si>
  <si>
    <t>56246400010168</t>
  </si>
  <si>
    <t>NIITTONEN</t>
  </si>
  <si>
    <t>44341600010035X</t>
  </si>
  <si>
    <t>44341600010045X</t>
  </si>
  <si>
    <t>1956-11-20</t>
  </si>
  <si>
    <t>56246400010059</t>
  </si>
  <si>
    <t>TARHULA</t>
  </si>
  <si>
    <t>44341600010046X</t>
  </si>
  <si>
    <t>HANGASKORPI</t>
  </si>
  <si>
    <t>56246400010109</t>
  </si>
  <si>
    <t>KÖLLIS</t>
  </si>
  <si>
    <t>56247600040018</t>
  </si>
  <si>
    <t>56247600040019</t>
  </si>
  <si>
    <t>LEIVAARA</t>
  </si>
  <si>
    <t>56247600040020</t>
  </si>
  <si>
    <t>JYMÄYS</t>
  </si>
  <si>
    <t>56247600040021</t>
  </si>
  <si>
    <t>56247600040025</t>
  </si>
  <si>
    <t>4:25</t>
  </si>
  <si>
    <t>Mäntyranta</t>
  </si>
  <si>
    <t>44343100010007X</t>
  </si>
  <si>
    <t>1913-08-29</t>
  </si>
  <si>
    <t>56247600010015</t>
  </si>
  <si>
    <t>SUIKALE</t>
  </si>
  <si>
    <t>56247600010016</t>
  </si>
  <si>
    <t>44343100010006X</t>
  </si>
  <si>
    <t>1937-05-03</t>
  </si>
  <si>
    <t>4:19</t>
  </si>
  <si>
    <t>1922-05-05</t>
  </si>
  <si>
    <t>2:13</t>
  </si>
  <si>
    <t>1951-09-26</t>
  </si>
  <si>
    <t>3:36</t>
  </si>
  <si>
    <t>RANTANIITTY</t>
  </si>
  <si>
    <t>5:0</t>
  </si>
  <si>
    <t>2:71</t>
  </si>
  <si>
    <t>8:13</t>
  </si>
  <si>
    <t>Talviaistenjoki</t>
  </si>
  <si>
    <t>56247600080007</t>
  </si>
  <si>
    <t>JÄKÄLÄKALLIO</t>
  </si>
  <si>
    <t>56247600080009</t>
  </si>
  <si>
    <t>HUVIRANTA</t>
  </si>
  <si>
    <t>56247600080012</t>
  </si>
  <si>
    <t>8:12</t>
  </si>
  <si>
    <t>MARINMAA</t>
  </si>
  <si>
    <t>TUOMAANSAARI</t>
  </si>
  <si>
    <t>2RA + sauna rannassa</t>
  </si>
  <si>
    <t>KOVASIN II</t>
  </si>
  <si>
    <t>Tila muodostuu emätiloista Kiurula ja Säynäaho</t>
  </si>
  <si>
    <t xml:space="preserve">järvi alle 2 ha </t>
  </si>
  <si>
    <t>saaret alle 2ha</t>
  </si>
  <si>
    <t>56246900010088</t>
  </si>
  <si>
    <t>JOKITÖRMÄ</t>
  </si>
  <si>
    <t>56246900010090</t>
  </si>
  <si>
    <t>56247800010164</t>
  </si>
  <si>
    <t>56247800010165</t>
  </si>
  <si>
    <t>56247800010175</t>
  </si>
  <si>
    <t>56247800010176</t>
  </si>
  <si>
    <t>LEPPÄKERTTU</t>
  </si>
  <si>
    <t>44343300010085X</t>
  </si>
  <si>
    <t>REUNALA</t>
  </si>
  <si>
    <t>56247800010085</t>
  </si>
  <si>
    <t>44343300010086X</t>
  </si>
  <si>
    <t>KAAKKOKUMPU</t>
  </si>
  <si>
    <t>SUVITOKEE</t>
  </si>
  <si>
    <t>56247900010166</t>
  </si>
  <si>
    <t>56247900010075</t>
  </si>
  <si>
    <t>44343400020046X</t>
  </si>
  <si>
    <t>VIERTOLA III</t>
  </si>
  <si>
    <t>56247900020046</t>
  </si>
  <si>
    <t>44343400020021X</t>
  </si>
  <si>
    <t>VIERTOLA</t>
  </si>
  <si>
    <t>56247900020021</t>
  </si>
  <si>
    <t>44343400020017X</t>
  </si>
  <si>
    <t>RISTAMAA</t>
  </si>
  <si>
    <t>1937-04-09</t>
  </si>
  <si>
    <t>56247900020017</t>
  </si>
  <si>
    <t>44343400020023X</t>
  </si>
  <si>
    <t>56246900010011</t>
  </si>
  <si>
    <t>44342300020038X</t>
  </si>
  <si>
    <t>1955-02-03</t>
  </si>
  <si>
    <t>56246900020038</t>
  </si>
  <si>
    <t>44342300020052X</t>
  </si>
  <si>
    <t>56246900020052</t>
  </si>
  <si>
    <t>44342300020056X</t>
  </si>
  <si>
    <t>56246900020056</t>
  </si>
  <si>
    <t>44342300020053X</t>
  </si>
  <si>
    <t>56246900020071</t>
  </si>
  <si>
    <t>KUUSIVERÄJÄ</t>
  </si>
  <si>
    <t>56246900020072</t>
  </si>
  <si>
    <t>44342300020051X</t>
  </si>
  <si>
    <t>VIITA-AHO</t>
  </si>
  <si>
    <t>56246900020078</t>
  </si>
  <si>
    <t>56246900020077</t>
  </si>
  <si>
    <t>44342300020055X</t>
  </si>
  <si>
    <t>56246900020055</t>
  </si>
  <si>
    <t>44342300010031X</t>
  </si>
  <si>
    <t>LEPOLAHTI</t>
  </si>
  <si>
    <t>1953-03-24</t>
  </si>
  <si>
    <t>56246900010073</t>
  </si>
  <si>
    <t>56246900010100</t>
  </si>
  <si>
    <t>56246900010106</t>
  </si>
  <si>
    <t>AAROLA</t>
  </si>
  <si>
    <t>56246900010107</t>
  </si>
  <si>
    <t>56246900010109</t>
  </si>
  <si>
    <t>44342300020040X</t>
  </si>
  <si>
    <t>56246900020076</t>
  </si>
  <si>
    <t>56246900020079</t>
  </si>
  <si>
    <t>1955-02-08</t>
  </si>
  <si>
    <t>1957-04-25</t>
  </si>
  <si>
    <t>1:102</t>
  </si>
  <si>
    <t>1:76</t>
  </si>
  <si>
    <t>1:103</t>
  </si>
  <si>
    <t>1:104</t>
  </si>
  <si>
    <t>RAUHAMÄKI</t>
  </si>
  <si>
    <t>1:212</t>
  </si>
  <si>
    <t>HIPRAKKA</t>
  </si>
  <si>
    <t>ARO</t>
  </si>
  <si>
    <t>RAJAMÄKI</t>
  </si>
  <si>
    <t>44342300010017X</t>
  </si>
  <si>
    <t>56246900010017</t>
  </si>
  <si>
    <t>44342300010026X</t>
  </si>
  <si>
    <t>1940-03-11</t>
  </si>
  <si>
    <t>56246900010026</t>
  </si>
  <si>
    <t>44342300020058X</t>
  </si>
  <si>
    <t>IRJALA</t>
  </si>
  <si>
    <t>RIITTALA</t>
  </si>
  <si>
    <t>1:27</t>
  </si>
  <si>
    <t>1:35</t>
  </si>
  <si>
    <t>1:23</t>
  </si>
  <si>
    <t>VÄINÖLÄ</t>
  </si>
  <si>
    <t>Huom!</t>
  </si>
  <si>
    <t>ei rantaa</t>
  </si>
  <si>
    <t>saari &lt;2ha</t>
  </si>
  <si>
    <t>JOKIPOLVI</t>
  </si>
  <si>
    <t>1953-03-23</t>
  </si>
  <si>
    <t>1:235</t>
  </si>
  <si>
    <t>VANHAKYLÄ</t>
  </si>
  <si>
    <t>RANTAVAARA</t>
  </si>
  <si>
    <t>1:216</t>
  </si>
  <si>
    <t>RAUHALAHTI</t>
  </si>
  <si>
    <t>1:138</t>
  </si>
  <si>
    <t>TYRSKYLÄ</t>
  </si>
  <si>
    <t>1:144</t>
  </si>
  <si>
    <t>PÄIVÄRINNE II</t>
  </si>
  <si>
    <t>1:128</t>
  </si>
  <si>
    <t>56244100020104</t>
  </si>
  <si>
    <t>Ritvankallio</t>
  </si>
  <si>
    <t>2008-01-24</t>
  </si>
  <si>
    <t>56244100020105</t>
  </si>
  <si>
    <t>2:105</t>
  </si>
  <si>
    <t>Poukanrinne</t>
  </si>
  <si>
    <t>56244100020106</t>
  </si>
  <si>
    <t>Niittunen</t>
  </si>
  <si>
    <t>44340500020009X</t>
  </si>
  <si>
    <t>KIRKONKYLÄN KOULU</t>
  </si>
  <si>
    <t>1921-01-19</t>
  </si>
  <si>
    <t>56244100020091</t>
  </si>
  <si>
    <t>Poukanportti</t>
  </si>
  <si>
    <t>ILVESNIEMI I</t>
  </si>
  <si>
    <t>Tilat Lehtoranta 1:67 ja Lehtometsä 1:72 muodostavat yhdessä RA-paikan.</t>
  </si>
  <si>
    <t>56247400010042</t>
  </si>
  <si>
    <t>56247400010051</t>
  </si>
  <si>
    <t>56247400010050</t>
  </si>
  <si>
    <t>RITAMÄKI</t>
  </si>
  <si>
    <t>44342900010023X</t>
  </si>
  <si>
    <t>1958-12-18</t>
  </si>
  <si>
    <t>56247400010035</t>
  </si>
  <si>
    <t>HÄMEKALLIO</t>
  </si>
  <si>
    <t>56247400010036</t>
  </si>
  <si>
    <t>44342900010018X</t>
  </si>
  <si>
    <t>1954-01-11</t>
  </si>
  <si>
    <t>56247400010018</t>
  </si>
  <si>
    <t>Oinasjärvi</t>
  </si>
  <si>
    <t>56247300010056</t>
  </si>
  <si>
    <t>56247300010057</t>
  </si>
  <si>
    <t>LOUHIKKI</t>
  </si>
  <si>
    <t>56247300010025</t>
  </si>
  <si>
    <t>VÄHÄ-VOHLI</t>
  </si>
  <si>
    <t>56247300010034</t>
  </si>
  <si>
    <t>NÄKÖKULMA</t>
  </si>
  <si>
    <t>56247300010043</t>
  </si>
  <si>
    <t>VOHLINSALMI</t>
  </si>
  <si>
    <t>56247300010044</t>
  </si>
  <si>
    <t>VOHLINNIEMI</t>
  </si>
  <si>
    <t>56247300010045</t>
  </si>
  <si>
    <t>VOHLI</t>
  </si>
  <si>
    <t>56247300010048</t>
  </si>
  <si>
    <t>LAMMASSAARI</t>
  </si>
  <si>
    <t>Syväjärvi 1</t>
  </si>
  <si>
    <t>Pieni Ahvenjärvi 2</t>
  </si>
  <si>
    <t>Syväjärvi 2</t>
  </si>
  <si>
    <t>56247900010131</t>
  </si>
  <si>
    <t>44343400010031X</t>
  </si>
  <si>
    <t>56247900010134</t>
  </si>
  <si>
    <t>TUPALA</t>
  </si>
  <si>
    <t>44343400010005X</t>
  </si>
  <si>
    <t>1910-04-05</t>
  </si>
  <si>
    <t>56247900010109</t>
  </si>
  <si>
    <t>TORKKELINRANTA</t>
  </si>
  <si>
    <t>56247900010163</t>
  </si>
  <si>
    <t>44343400010041X</t>
  </si>
  <si>
    <t>SANT-HELENA</t>
  </si>
  <si>
    <t>5:87</t>
  </si>
  <si>
    <t>ANNAKKA</t>
  </si>
  <si>
    <t>56247600050090</t>
  </si>
  <si>
    <t>ISO-TARKKALA</t>
  </si>
  <si>
    <t>56247600050089</t>
  </si>
  <si>
    <t>44340300040001X</t>
  </si>
  <si>
    <t>RANNANMÄKI</t>
  </si>
  <si>
    <t>56245600030031</t>
  </si>
  <si>
    <t>44340300030026X</t>
  </si>
  <si>
    <t>56245600030036</t>
  </si>
  <si>
    <t>56245600030037</t>
  </si>
  <si>
    <t>44340300030015X</t>
  </si>
  <si>
    <t>56245600030032</t>
  </si>
  <si>
    <t>44340300030011X</t>
  </si>
  <si>
    <t>ETELÄMAA</t>
  </si>
  <si>
    <t>44342000010010X</t>
  </si>
  <si>
    <t>1936-08-17</t>
  </si>
  <si>
    <t>44340500010035X</t>
  </si>
  <si>
    <t>1955-03-16</t>
  </si>
  <si>
    <t>56244100010044</t>
  </si>
  <si>
    <t>KIRKKORANTA</t>
  </si>
  <si>
    <t>56244100010047</t>
  </si>
  <si>
    <t>VIIKSELÄ</t>
  </si>
  <si>
    <t>56244100010049</t>
  </si>
  <si>
    <t>SAMMALKALLIO</t>
  </si>
  <si>
    <t>4:4</t>
  </si>
  <si>
    <t>ESKOLA</t>
  </si>
  <si>
    <t>1:105</t>
  </si>
  <si>
    <t>1:116</t>
  </si>
  <si>
    <t>1:139</t>
  </si>
  <si>
    <t>PERTTULA</t>
  </si>
  <si>
    <t>1937-06-04</t>
  </si>
  <si>
    <t>1:78</t>
  </si>
  <si>
    <t>1953-11-25</t>
  </si>
  <si>
    <t>1:136</t>
  </si>
  <si>
    <t>JUKKALA</t>
  </si>
  <si>
    <t>KOTIVAINIO</t>
  </si>
  <si>
    <t>2:136</t>
  </si>
  <si>
    <t>2:137</t>
  </si>
  <si>
    <t>44343400020039X</t>
  </si>
  <si>
    <t>56247900020097</t>
  </si>
  <si>
    <t>SALMENTUPA</t>
  </si>
  <si>
    <t>56247900020098</t>
  </si>
  <si>
    <t>56247900020139</t>
  </si>
  <si>
    <t>KAMARA</t>
  </si>
  <si>
    <t>56247900020145</t>
  </si>
  <si>
    <t>56247900020147</t>
  </si>
  <si>
    <t>SAARAMAA</t>
  </si>
  <si>
    <t>56247900020099</t>
  </si>
  <si>
    <t>56247900020127</t>
  </si>
  <si>
    <t>LOMAVALKAMA</t>
  </si>
  <si>
    <t>56247900020138</t>
  </si>
  <si>
    <t>VIUHKOVAARA</t>
  </si>
  <si>
    <t>56247900020164</t>
  </si>
  <si>
    <t>Pöllövuori</t>
  </si>
  <si>
    <t>SALMIPALTTA</t>
  </si>
  <si>
    <t>PERÄAHO</t>
  </si>
  <si>
    <t>44340900010007X</t>
  </si>
  <si>
    <t>KIRJASNIEMI</t>
  </si>
  <si>
    <t>56245900010042</t>
  </si>
  <si>
    <t>Perkiönmetsä</t>
  </si>
  <si>
    <t>56245900010044</t>
  </si>
  <si>
    <t>Kirjaanmetsä</t>
  </si>
  <si>
    <t>44340100020008X</t>
  </si>
  <si>
    <t>1915-12-31</t>
  </si>
  <si>
    <t>56245400020077</t>
  </si>
  <si>
    <t>56244100020088</t>
  </si>
  <si>
    <t>56244100020092</t>
  </si>
  <si>
    <t>Varpula</t>
  </si>
  <si>
    <t>5:4</t>
  </si>
  <si>
    <t>44342100020042X</t>
  </si>
  <si>
    <t>IRJALA III</t>
  </si>
  <si>
    <t>56246800020042</t>
  </si>
  <si>
    <t>44342100010046X</t>
  </si>
  <si>
    <t>56246800170001</t>
  </si>
  <si>
    <t>56246800170003</t>
  </si>
  <si>
    <t>KATISKA</t>
  </si>
  <si>
    <t>56247200010029</t>
  </si>
  <si>
    <t>RISTALI</t>
  </si>
  <si>
    <t>56247200010036</t>
  </si>
  <si>
    <t>MÄÄKYMÄKI</t>
  </si>
  <si>
    <t>56247200010038</t>
  </si>
  <si>
    <t>56247200010043</t>
  </si>
  <si>
    <t>SOMERIKKO</t>
  </si>
  <si>
    <t>56247200010047</t>
  </si>
  <si>
    <t>ELKONLUOTO</t>
  </si>
  <si>
    <t>56247200010051</t>
  </si>
  <si>
    <t>HÄMYLÄ</t>
  </si>
  <si>
    <t>56247200010061</t>
  </si>
  <si>
    <t>RISTALI II</t>
  </si>
  <si>
    <t>56247200010070</t>
  </si>
  <si>
    <t>MÄÄKYMÄKI I</t>
  </si>
  <si>
    <t>56247200010076</t>
  </si>
  <si>
    <t>56247200010082</t>
  </si>
  <si>
    <t>SALMENSUU II</t>
  </si>
  <si>
    <t>56247200010083</t>
  </si>
  <si>
    <t>NAURISMAA</t>
  </si>
  <si>
    <t>56247200010094</t>
  </si>
  <si>
    <t>TEERINIEMI 2</t>
  </si>
  <si>
    <t>56247800010271</t>
  </si>
  <si>
    <t>1:271</t>
  </si>
  <si>
    <t>Villa-Milla</t>
  </si>
  <si>
    <t>2008-07-17</t>
  </si>
  <si>
    <t>56247800010272</t>
  </si>
  <si>
    <t>1:272</t>
  </si>
  <si>
    <t>Naavaranta</t>
  </si>
  <si>
    <t>56246400020051</t>
  </si>
  <si>
    <t>Tallukkakallio</t>
  </si>
  <si>
    <t>56246400020055</t>
  </si>
  <si>
    <t>Saunakangas</t>
  </si>
  <si>
    <t>44341600020014X</t>
  </si>
  <si>
    <t>LIKONIEMI</t>
  </si>
  <si>
    <t>56246400020014</t>
  </si>
  <si>
    <t>44341600020021X</t>
  </si>
  <si>
    <t>KELKANNIEMI</t>
  </si>
  <si>
    <t>56248000010108</t>
  </si>
  <si>
    <t>56248000010109</t>
  </si>
  <si>
    <t>RANTALEHTO</t>
  </si>
  <si>
    <t>56248000010110</t>
  </si>
  <si>
    <t>44343600040000X</t>
  </si>
  <si>
    <t>KYNNYSKOSKI</t>
  </si>
  <si>
    <t>56248000040000</t>
  </si>
  <si>
    <t>44343600010030X</t>
  </si>
  <si>
    <t>1934-06-08</t>
  </si>
  <si>
    <t>56248000010030</t>
  </si>
  <si>
    <t>44343600010078X</t>
  </si>
  <si>
    <t>METSÄ-YLINEN</t>
  </si>
  <si>
    <t>56248000010133</t>
  </si>
  <si>
    <t>44343600020087X</t>
  </si>
  <si>
    <t>1956-02-15</t>
  </si>
  <si>
    <t>56248000020087</t>
  </si>
  <si>
    <t>44343600010052X</t>
  </si>
  <si>
    <t>56248000010052</t>
  </si>
  <si>
    <t>44343600010031X</t>
  </si>
  <si>
    <t>JÄRVELÄ</t>
  </si>
  <si>
    <t>56248000010031</t>
  </si>
  <si>
    <t>44343600010066X</t>
  </si>
  <si>
    <t>56248000010140</t>
  </si>
  <si>
    <t>56248000010106</t>
  </si>
  <si>
    <t>56248000010139</t>
  </si>
  <si>
    <t>MYLLYKOSKI I</t>
  </si>
  <si>
    <t>1925-06-02</t>
  </si>
  <si>
    <t>44343600010008X</t>
  </si>
  <si>
    <t>44343600020025X</t>
  </si>
  <si>
    <t>1933-05-12</t>
  </si>
  <si>
    <t>56248000020153</t>
  </si>
  <si>
    <t>2:153</t>
  </si>
  <si>
    <t>44343600030000X</t>
  </si>
  <si>
    <t>MARTIKAINEN</t>
  </si>
  <si>
    <t>44343600020012X</t>
  </si>
  <si>
    <t>56248000020012</t>
  </si>
  <si>
    <t>56246000010161</t>
  </si>
  <si>
    <t>ILKANKOLU 2</t>
  </si>
  <si>
    <t>56246000010170</t>
  </si>
  <si>
    <t>56246000010178</t>
  </si>
  <si>
    <t>56246000010179</t>
  </si>
  <si>
    <t>56246000010180</t>
  </si>
  <si>
    <t>56246000010185</t>
  </si>
  <si>
    <t>56246000010186</t>
  </si>
  <si>
    <t>44341000010029X</t>
  </si>
  <si>
    <t>ILKANKOLU</t>
  </si>
  <si>
    <t>56246000010183</t>
  </si>
  <si>
    <t>44341000010042X</t>
  </si>
  <si>
    <t>LAIKKAMAA</t>
  </si>
  <si>
    <t>1952-07-05</t>
  </si>
  <si>
    <t>56246000010042</t>
  </si>
  <si>
    <t>Eteläisellä osa-alueella. Ei rantaa</t>
  </si>
  <si>
    <t>56247900020121</t>
  </si>
  <si>
    <t>56247900020141</t>
  </si>
  <si>
    <t>RISTILUOTO</t>
  </si>
  <si>
    <t>Ei rantaa</t>
  </si>
  <si>
    <t>56245400020101</t>
  </si>
  <si>
    <t>HONKARINNE</t>
  </si>
  <si>
    <t>JOKISUU</t>
  </si>
  <si>
    <t>56248100020165</t>
  </si>
  <si>
    <t>44343700020012X</t>
  </si>
  <si>
    <t>56248100020086</t>
  </si>
  <si>
    <t>56248100020194</t>
  </si>
  <si>
    <t>44343700020075X</t>
  </si>
  <si>
    <t>HOLISEVA</t>
  </si>
  <si>
    <t>56248100020115</t>
  </si>
  <si>
    <t>56248100020116</t>
  </si>
  <si>
    <t>LIUSKESALO</t>
  </si>
  <si>
    <t>56248100020137</t>
  </si>
  <si>
    <t>56248100020144</t>
  </si>
  <si>
    <t>44343700020061X</t>
  </si>
  <si>
    <t>56248100020175</t>
  </si>
  <si>
    <t>56248100020176</t>
  </si>
  <si>
    <t>56244100020090</t>
  </si>
  <si>
    <t>HALME</t>
  </si>
  <si>
    <t>56244100020085</t>
  </si>
  <si>
    <t>LUUVA</t>
  </si>
  <si>
    <t>56246800060008</t>
  </si>
  <si>
    <t>Kontioranta</t>
  </si>
  <si>
    <t>44342100030012X</t>
  </si>
  <si>
    <t>METSÄ-MYLLYMÄKI</t>
  </si>
  <si>
    <t>1955-02-01</t>
  </si>
  <si>
    <t>56246800030017</t>
  </si>
  <si>
    <t>56246800130002</t>
  </si>
  <si>
    <t>METSÄ-LEHTINIEMI</t>
  </si>
  <si>
    <t>44342700010021X</t>
  </si>
  <si>
    <t>TEERINIEMI</t>
  </si>
  <si>
    <t>56247200010021</t>
  </si>
  <si>
    <t>44342700010019X</t>
  </si>
  <si>
    <t>SOKKALA</t>
  </si>
  <si>
    <t>44343100030002X</t>
  </si>
  <si>
    <t>HUDANKORPI</t>
  </si>
  <si>
    <t>1926-05-01</t>
  </si>
  <si>
    <t>56247600030040</t>
  </si>
  <si>
    <t>RIUKUSALMI</t>
  </si>
  <si>
    <t>56247600030048</t>
  </si>
  <si>
    <t>MUORINTARHA</t>
  </si>
  <si>
    <t>56247600030068</t>
  </si>
  <si>
    <t>SAARENNIITTY</t>
  </si>
  <si>
    <t>56248100020158</t>
  </si>
  <si>
    <t>56246600010025</t>
  </si>
  <si>
    <t>SORSASAARET</t>
  </si>
  <si>
    <t>56248000020103</t>
  </si>
  <si>
    <t>56248000020102</t>
  </si>
  <si>
    <t>LEMOLAHTI</t>
  </si>
  <si>
    <t>56247900020083</t>
  </si>
  <si>
    <t>SIRKKALA</t>
  </si>
  <si>
    <t>KOLMIKOURA</t>
  </si>
  <si>
    <t>56248000020073</t>
  </si>
  <si>
    <t>44343600010028X</t>
  </si>
  <si>
    <t>LEVONPELTO</t>
  </si>
  <si>
    <t>1932-10-26</t>
  </si>
  <si>
    <t>56248000010028</t>
  </si>
  <si>
    <t>44343600010005X</t>
  </si>
  <si>
    <t>2:61</t>
  </si>
  <si>
    <t>JÄRVENPÄÄ</t>
  </si>
  <si>
    <t>2:64</t>
  </si>
  <si>
    <t>HONKARANTA</t>
  </si>
  <si>
    <t>1:165</t>
  </si>
  <si>
    <t>1:243</t>
  </si>
  <si>
    <t>1932-11-16</t>
  </si>
  <si>
    <t>AUKEE</t>
  </si>
  <si>
    <t>5:12</t>
  </si>
  <si>
    <t>5:13</t>
  </si>
  <si>
    <t>3:7</t>
  </si>
  <si>
    <t>4:10</t>
  </si>
  <si>
    <t>KARIRANTA</t>
  </si>
  <si>
    <t>4:12</t>
  </si>
  <si>
    <t>4:14</t>
  </si>
  <si>
    <t>44342400010031X</t>
  </si>
  <si>
    <t>OSMOLA</t>
  </si>
  <si>
    <t>56247000010064</t>
  </si>
  <si>
    <t>TUOMAANKALLIO</t>
  </si>
  <si>
    <t>56247000010061</t>
  </si>
  <si>
    <t>KURJENRANTA</t>
  </si>
  <si>
    <t>56247000010062</t>
  </si>
  <si>
    <t>KURJENSALO</t>
  </si>
  <si>
    <t>56245400020102</t>
  </si>
  <si>
    <t>56245400020105</t>
  </si>
  <si>
    <t>56245400020106</t>
  </si>
  <si>
    <t>44340100020053X</t>
  </si>
  <si>
    <t>56248100020138</t>
  </si>
  <si>
    <t>TERVASMÄKI</t>
  </si>
  <si>
    <t>56248100020183</t>
  </si>
  <si>
    <t>2:183</t>
  </si>
  <si>
    <t>56248100020184</t>
  </si>
  <si>
    <t>56248100020189</t>
  </si>
  <si>
    <t>2:189</t>
  </si>
  <si>
    <t>KYTÖSALO</t>
  </si>
  <si>
    <t>44343700020009X</t>
  </si>
  <si>
    <t>56248100020009</t>
  </si>
  <si>
    <t>44343700020028X</t>
  </si>
  <si>
    <t>1934-05-29</t>
  </si>
  <si>
    <t>56248100020092</t>
  </si>
  <si>
    <t>56248100020096</t>
  </si>
  <si>
    <t>SINIPIRTTI</t>
  </si>
  <si>
    <t>56248100020185</t>
  </si>
  <si>
    <t>56248100020186</t>
  </si>
  <si>
    <t>MUSTANMETSÄNMUTKA</t>
  </si>
  <si>
    <t>56245600010056</t>
  </si>
  <si>
    <t>SANNALA</t>
  </si>
  <si>
    <t>56247000010072</t>
  </si>
  <si>
    <t>LEHTOMETSÄ</t>
  </si>
  <si>
    <t>56247000010073</t>
  </si>
  <si>
    <t>MARTTILA</t>
  </si>
  <si>
    <t>KUKKOJÄRVI</t>
  </si>
  <si>
    <t>56247800010210</t>
  </si>
  <si>
    <t>1:210</t>
  </si>
  <si>
    <t>56247800010213</t>
  </si>
  <si>
    <t>MIKKOLAINEN</t>
  </si>
  <si>
    <t>56247800010214</t>
  </si>
  <si>
    <t>56247800010215</t>
  </si>
  <si>
    <t>RANTARINNE</t>
  </si>
  <si>
    <t>56246400030030</t>
  </si>
  <si>
    <t>RANKARANTA</t>
  </si>
  <si>
    <t>2007-12-12</t>
  </si>
  <si>
    <t>44341600030006X</t>
  </si>
  <si>
    <t>KIVISALMI</t>
  </si>
  <si>
    <t>HEVOSHAKA</t>
  </si>
  <si>
    <t>56246400030027</t>
  </si>
  <si>
    <t>44341600030001X</t>
  </si>
  <si>
    <t>1914-10-06</t>
  </si>
  <si>
    <t>56246400030001</t>
  </si>
  <si>
    <t>44343300010108X</t>
  </si>
  <si>
    <t>MÄENSYRJÄ</t>
  </si>
  <si>
    <t>56247800010252</t>
  </si>
  <si>
    <t>1:252</t>
  </si>
  <si>
    <t>44343300010112X</t>
  </si>
  <si>
    <t>1957-06-07</t>
  </si>
  <si>
    <t>56247800010112</t>
  </si>
  <si>
    <t>44342800010005X</t>
  </si>
  <si>
    <t>ILVESLAHTI I</t>
  </si>
  <si>
    <t>ILVESKALLIO</t>
  </si>
  <si>
    <t>56247200030000</t>
  </si>
  <si>
    <t>ILVESLAHTI</t>
  </si>
  <si>
    <t>56246300010058</t>
  </si>
  <si>
    <t>RUISKIVI</t>
  </si>
  <si>
    <t>KUUSIKKO</t>
  </si>
  <si>
    <t>56246000010132</t>
  </si>
  <si>
    <t>AKILA</t>
  </si>
  <si>
    <t>56246800130008</t>
  </si>
  <si>
    <t>13:8</t>
  </si>
  <si>
    <t>METSÄ-MÄNNISTÖ</t>
  </si>
  <si>
    <t>METSÄ-VANHAKYLÄ</t>
  </si>
  <si>
    <t>44342100080000X</t>
  </si>
  <si>
    <t>RIIHINIEMI I</t>
  </si>
  <si>
    <t>56246800080003</t>
  </si>
  <si>
    <t>8:3</t>
  </si>
  <si>
    <t>TERVOLA</t>
  </si>
  <si>
    <t>56246800080007</t>
  </si>
  <si>
    <t>8:7</t>
  </si>
  <si>
    <t>56246800080008</t>
  </si>
  <si>
    <t>MARJARANTA</t>
  </si>
  <si>
    <t>56246800080009</t>
  </si>
  <si>
    <t>8:9</t>
  </si>
  <si>
    <t>44342100040010X</t>
  </si>
  <si>
    <t>1954-06-22</t>
  </si>
  <si>
    <t>56246800040030</t>
  </si>
  <si>
    <t>56246800040032</t>
  </si>
  <si>
    <t>56246800040033</t>
  </si>
  <si>
    <t>44342100070000X</t>
  </si>
  <si>
    <t>SARAMÄKI</t>
  </si>
  <si>
    <t>56246800070002</t>
  </si>
  <si>
    <t>Kekälepohja</t>
  </si>
  <si>
    <t>56246800070000</t>
  </si>
  <si>
    <t>44342600010034X</t>
  </si>
  <si>
    <t>SORVASUO</t>
  </si>
  <si>
    <t>56247100010034</t>
  </si>
  <si>
    <t>44343100040012X</t>
  </si>
  <si>
    <t>1954-09-28</t>
  </si>
  <si>
    <t>Vähä Kukkojärvi</t>
  </si>
  <si>
    <t>56247600070008</t>
  </si>
  <si>
    <t>OJALANSALO</t>
  </si>
  <si>
    <t>56247600070015</t>
  </si>
  <si>
    <t>PARPOLANSALO</t>
  </si>
  <si>
    <t>56247600070010</t>
  </si>
  <si>
    <t>7:10</t>
  </si>
  <si>
    <t>ESKOLANMETSÄ</t>
  </si>
  <si>
    <t>Eskolanjärvi</t>
  </si>
  <si>
    <t>56247600070011</t>
  </si>
  <si>
    <t>7:11</t>
  </si>
  <si>
    <t>UUSI-ESKOLA</t>
  </si>
  <si>
    <t>56247600070013</t>
  </si>
  <si>
    <t>7:13</t>
  </si>
  <si>
    <t>PELTO-ESKOLA</t>
  </si>
  <si>
    <t>56247600070014</t>
  </si>
  <si>
    <t>7:14</t>
  </si>
  <si>
    <t>PARPOLANKALLIO</t>
  </si>
  <si>
    <t>56247900020154</t>
  </si>
  <si>
    <t>MOKELONIEMI</t>
  </si>
  <si>
    <t>56247900020160</t>
  </si>
  <si>
    <t>Kesäkenttä</t>
  </si>
  <si>
    <t>56247900020162</t>
  </si>
  <si>
    <t>Lyhö V</t>
  </si>
  <si>
    <t>56247900020163</t>
  </si>
  <si>
    <t>Leppäaho</t>
  </si>
  <si>
    <t>56246800130005</t>
  </si>
  <si>
    <t>13:5</t>
  </si>
  <si>
    <t>TALPIALA</t>
  </si>
  <si>
    <t>56246800130006</t>
  </si>
  <si>
    <t>13:6</t>
  </si>
  <si>
    <t>METSÄ-RAISKIO</t>
  </si>
  <si>
    <t>56246800130007</t>
  </si>
  <si>
    <t>13:7</t>
  </si>
  <si>
    <t>GUIMARAES</t>
  </si>
  <si>
    <t>56247900020084</t>
  </si>
  <si>
    <t>HAAPAKOLU</t>
  </si>
  <si>
    <t>56247900020085</t>
  </si>
  <si>
    <t>KIVIKOLU</t>
  </si>
  <si>
    <t>56247900020106</t>
  </si>
  <si>
    <t>TUULIRANTA II</t>
  </si>
  <si>
    <t>56247900020150</t>
  </si>
  <si>
    <t>44343400020042X</t>
  </si>
  <si>
    <t>44343400020028X</t>
  </si>
  <si>
    <t>56247900020064</t>
  </si>
  <si>
    <t>56247900020153</t>
  </si>
  <si>
    <t>KATILA</t>
  </si>
  <si>
    <t>1:107</t>
  </si>
  <si>
    <t>5:88</t>
  </si>
  <si>
    <t>2:114</t>
  </si>
  <si>
    <t>LEHTINIEMI</t>
  </si>
  <si>
    <t>2:125</t>
  </si>
  <si>
    <t>KIVILAHTI</t>
  </si>
  <si>
    <t>VAINIO</t>
  </si>
  <si>
    <t>2:120</t>
  </si>
  <si>
    <t>TUOMISTO</t>
  </si>
  <si>
    <t>3:35</t>
  </si>
  <si>
    <t>2:93</t>
  </si>
  <si>
    <t>56248100020145</t>
  </si>
  <si>
    <t>56248100020118</t>
  </si>
  <si>
    <t>KUMPARE</t>
  </si>
  <si>
    <t>44343700020048X</t>
  </si>
  <si>
    <t>LÖYTÖRANTA</t>
  </si>
  <si>
    <t>56248100020170</t>
  </si>
  <si>
    <t>56245400010022</t>
  </si>
  <si>
    <t>56245400010026</t>
  </si>
  <si>
    <t>HAKAPORTINMAA</t>
  </si>
  <si>
    <t>44343700020052X</t>
  </si>
  <si>
    <t>56248100020052</t>
  </si>
  <si>
    <t>44343700020023X</t>
  </si>
  <si>
    <t>VÄLINIEMI</t>
  </si>
  <si>
    <t>1931-09-04</t>
  </si>
  <si>
    <t>56248100020023</t>
  </si>
  <si>
    <t>44343700020077X</t>
  </si>
  <si>
    <t>RUOKOLAHTI</t>
  </si>
  <si>
    <t>56248100020112</t>
  </si>
  <si>
    <t>56248100020129</t>
  </si>
  <si>
    <t>SUVILEHTO</t>
  </si>
  <si>
    <t>56248100010076</t>
  </si>
  <si>
    <t>MATTILA VI</t>
  </si>
  <si>
    <t>44343700010076X</t>
  </si>
  <si>
    <t>56246900010094</t>
  </si>
  <si>
    <t>MUSTANOJA</t>
  </si>
  <si>
    <t>2:118</t>
  </si>
  <si>
    <t>44343000020025X</t>
  </si>
  <si>
    <t>MANULA IV</t>
  </si>
  <si>
    <t>56247500020075</t>
  </si>
  <si>
    <t>METSOLA</t>
  </si>
  <si>
    <t>1:189</t>
  </si>
  <si>
    <t>1:118</t>
  </si>
  <si>
    <t>ISOKIVI</t>
  </si>
  <si>
    <t>KOIVUKALLIO</t>
  </si>
  <si>
    <t>1:122</t>
  </si>
  <si>
    <t>1:140</t>
  </si>
  <si>
    <t>1:168</t>
  </si>
  <si>
    <t>1943-12-27</t>
  </si>
  <si>
    <t>56247600030070</t>
  </si>
  <si>
    <t>Lahdenpohja</t>
  </si>
  <si>
    <t>44343100020038X</t>
  </si>
  <si>
    <t>OJAMAA</t>
  </si>
  <si>
    <t>44343100020025X</t>
  </si>
  <si>
    <t>56247600020025</t>
  </si>
  <si>
    <t>44343100020033X</t>
  </si>
  <si>
    <t>YLÄ-KORHOLA</t>
  </si>
  <si>
    <t>56247600020050</t>
  </si>
  <si>
    <t>KATAJARANTA</t>
  </si>
  <si>
    <t>56247600020056</t>
  </si>
  <si>
    <t>SILOKALLIO</t>
  </si>
  <si>
    <t>56247600020062</t>
  </si>
  <si>
    <t>LOKKI</t>
  </si>
  <si>
    <t>56247600020064</t>
  </si>
  <si>
    <t>PIKKU-KORHOLA</t>
  </si>
  <si>
    <t>Koskiniitty</t>
  </si>
  <si>
    <t>2:58</t>
  </si>
  <si>
    <t>56247900020129</t>
  </si>
  <si>
    <t>ERÄHONKA II</t>
  </si>
  <si>
    <t>56247900020130</t>
  </si>
  <si>
    <t>ISO-HONKANEN</t>
  </si>
  <si>
    <t>56247900020142</t>
  </si>
  <si>
    <t>44343400010053X</t>
  </si>
  <si>
    <t>56247900010060</t>
  </si>
  <si>
    <t>POHJOISVALKAMA</t>
  </si>
  <si>
    <t>56247900010136</t>
  </si>
  <si>
    <t>KESÄSIHVO</t>
  </si>
  <si>
    <t>56247900010124</t>
  </si>
  <si>
    <t>HIRVELÄ</t>
  </si>
  <si>
    <t>56247900020073</t>
  </si>
  <si>
    <t>56247900020091</t>
  </si>
  <si>
    <t>56247900020093</t>
  </si>
  <si>
    <t>SALMISALO</t>
  </si>
  <si>
    <t>56246800040018</t>
  </si>
  <si>
    <t>56246800040020</t>
  </si>
  <si>
    <t>56246800040024</t>
  </si>
  <si>
    <t>MARJANKALLIO</t>
  </si>
  <si>
    <t>56246800040026</t>
  </si>
  <si>
    <t>RANTAKUKKA</t>
  </si>
  <si>
    <t>56246800040027</t>
  </si>
  <si>
    <t>SYYSHÄMY</t>
  </si>
  <si>
    <t>56246800040042</t>
  </si>
  <si>
    <t>NUUTINNIEMI</t>
  </si>
  <si>
    <t>56246000010006</t>
  </si>
  <si>
    <t>44341000010004X</t>
  </si>
  <si>
    <t>56246000010004</t>
  </si>
  <si>
    <t>44341000020040X</t>
  </si>
  <si>
    <t>1958-05-05</t>
  </si>
  <si>
    <t>56246000020041</t>
  </si>
  <si>
    <t>56246000020080</t>
  </si>
  <si>
    <t>Iso Heinäjärvi</t>
  </si>
  <si>
    <t>56246000020056</t>
  </si>
  <si>
    <t>TIMOLA</t>
  </si>
  <si>
    <t>RANTALA 2</t>
  </si>
  <si>
    <t>44341000020038X</t>
  </si>
  <si>
    <t>PELTOMAA I</t>
  </si>
  <si>
    <t>56246000020047</t>
  </si>
  <si>
    <t>RENTOLA 2</t>
  </si>
  <si>
    <t>ANNANPELTO</t>
  </si>
  <si>
    <t>56246400010085</t>
  </si>
  <si>
    <t>56246400010141</t>
  </si>
  <si>
    <t>PENTINMAA</t>
  </si>
  <si>
    <t>56247800010194</t>
  </si>
  <si>
    <t>56247800010155</t>
  </si>
  <si>
    <t>TALO-KOTKA</t>
  </si>
  <si>
    <t>56247800010156</t>
  </si>
  <si>
    <t>KOTKANRANTA</t>
  </si>
  <si>
    <t>56247800010157</t>
  </si>
  <si>
    <t>KOTKANKOLU</t>
  </si>
  <si>
    <t>JUUSELA</t>
  </si>
  <si>
    <t>44343600010011X</t>
  </si>
  <si>
    <t>56248000010011</t>
  </si>
  <si>
    <t>44343600010071X</t>
  </si>
  <si>
    <t>KALLIOMAA</t>
  </si>
  <si>
    <t>56248000010071</t>
  </si>
  <si>
    <t>44343600020071X</t>
  </si>
  <si>
    <t>TILKKULA</t>
  </si>
  <si>
    <t>56248000020071</t>
  </si>
  <si>
    <t>44343600010054X</t>
  </si>
  <si>
    <t>KALLIOJÄRVI</t>
  </si>
  <si>
    <t>56248000010054</t>
  </si>
  <si>
    <t>56248000010151</t>
  </si>
  <si>
    <t>Kalliojärvi II</t>
  </si>
  <si>
    <t>44343600010070X</t>
  </si>
  <si>
    <t>56248000010070</t>
  </si>
  <si>
    <t>1:133</t>
  </si>
  <si>
    <t>56248100010091</t>
  </si>
  <si>
    <t>ROOKISAARI</t>
  </si>
  <si>
    <t>56248100010109</t>
  </si>
  <si>
    <t>LATENNIEMI</t>
  </si>
  <si>
    <t>56248100010110</t>
  </si>
  <si>
    <t>LAHDENRANTA</t>
  </si>
  <si>
    <t>KONTUMÄKI</t>
  </si>
  <si>
    <t>KOIVUNIEMI</t>
  </si>
  <si>
    <t>4:16</t>
  </si>
  <si>
    <t>1:197</t>
  </si>
  <si>
    <t>AINOLA</t>
  </si>
  <si>
    <t>MAJALAHTI</t>
  </si>
  <si>
    <t>1:37</t>
  </si>
  <si>
    <t>2:63</t>
  </si>
  <si>
    <t>3:1</t>
  </si>
  <si>
    <t>3:3</t>
  </si>
  <si>
    <t>KUUSELA</t>
  </si>
  <si>
    <t>1:77</t>
  </si>
  <si>
    <t>3:69</t>
  </si>
  <si>
    <t>1932-11-10</t>
  </si>
  <si>
    <t>1:244</t>
  </si>
  <si>
    <t>Enojärvi</t>
  </si>
  <si>
    <t>TALASSAARI</t>
  </si>
  <si>
    <t>1:81</t>
  </si>
  <si>
    <t>1:179</t>
  </si>
  <si>
    <t>1:180</t>
  </si>
  <si>
    <t>1:193</t>
  </si>
  <si>
    <t>KÄRKI</t>
  </si>
  <si>
    <t>1:195</t>
  </si>
  <si>
    <t>RIVIEERA</t>
  </si>
  <si>
    <t>2:53</t>
  </si>
  <si>
    <t>1:79</t>
  </si>
  <si>
    <t>1:80</t>
  </si>
  <si>
    <t>2007-12-14</t>
  </si>
  <si>
    <t>1:93</t>
  </si>
  <si>
    <t>VIITALA</t>
  </si>
  <si>
    <t>MAJANIEMI</t>
  </si>
  <si>
    <t>8:11</t>
  </si>
  <si>
    <t>6:10</t>
  </si>
  <si>
    <t>KALLIO-VANHALA</t>
  </si>
  <si>
    <t>1912-08-14</t>
  </si>
  <si>
    <t>56247800010244</t>
  </si>
  <si>
    <t>SALMENSYLI</t>
  </si>
  <si>
    <t>56247800010245</t>
  </si>
  <si>
    <t>44340700010040X</t>
  </si>
  <si>
    <t>Iso Lääläjärvi</t>
  </si>
  <si>
    <t>56245800010054</t>
  </si>
  <si>
    <t>HIRVIKUMPU</t>
  </si>
  <si>
    <t>56245800010062</t>
  </si>
  <si>
    <t>MERVI</t>
  </si>
  <si>
    <t>56245800010088</t>
  </si>
  <si>
    <t>56245800010069</t>
  </si>
  <si>
    <t>1939-11-10</t>
  </si>
  <si>
    <t>56248100010031</t>
  </si>
  <si>
    <t>44343700020041X</t>
  </si>
  <si>
    <t>VASIKKAHAKA</t>
  </si>
  <si>
    <t>56248100020041</t>
  </si>
  <si>
    <t>44343700020015X</t>
  </si>
  <si>
    <t>LÄHTEENMÄKI</t>
  </si>
  <si>
    <t>1924-02-11</t>
  </si>
  <si>
    <t>56248100020190</t>
  </si>
  <si>
    <t>2:190</t>
  </si>
  <si>
    <t>44343700020068X</t>
  </si>
  <si>
    <t>PAJUNOTKO</t>
  </si>
  <si>
    <t>1951-03-31</t>
  </si>
  <si>
    <t>56248100010053</t>
  </si>
  <si>
    <t>44343700020054X</t>
  </si>
  <si>
    <t>MYLLYRINNE</t>
  </si>
  <si>
    <t>1953-08-27</t>
  </si>
  <si>
    <t>56248100020082</t>
  </si>
  <si>
    <t>MÄENRINNE</t>
  </si>
  <si>
    <t>56248100020088</t>
  </si>
  <si>
    <t>RANTALA II</t>
  </si>
  <si>
    <t>3:21</t>
  </si>
  <si>
    <t>3:28</t>
  </si>
  <si>
    <t>3:51</t>
  </si>
  <si>
    <t>56246000010111</t>
  </si>
  <si>
    <t>TERVAS</t>
  </si>
  <si>
    <t>56246000010112</t>
  </si>
  <si>
    <t>56246000010147</t>
  </si>
  <si>
    <t>LAURINRANTA</t>
  </si>
  <si>
    <t>56247600010013</t>
  </si>
  <si>
    <t>KALKKUJENNIEMI</t>
  </si>
  <si>
    <t>56247600010019</t>
  </si>
  <si>
    <t>56247600010020</t>
  </si>
  <si>
    <t>56247600010021</t>
  </si>
  <si>
    <t>56247600010031</t>
  </si>
  <si>
    <t>56247600010033</t>
  </si>
  <si>
    <t>HEIKKILÄNTILA</t>
  </si>
  <si>
    <t>56247600010035</t>
  </si>
  <si>
    <t>Vehnämetsä</t>
  </si>
  <si>
    <t>56247600010036</t>
  </si>
  <si>
    <t>Joukola</t>
  </si>
  <si>
    <t>56247600010037</t>
  </si>
  <si>
    <t>TARKKA-MATTILA</t>
  </si>
  <si>
    <t>56247600010038</t>
  </si>
  <si>
    <t>LOMALAURILA</t>
  </si>
  <si>
    <t>2007-12-07</t>
  </si>
  <si>
    <t>56247600010039</t>
  </si>
  <si>
    <t>LOMAHEIKKILÄ</t>
  </si>
  <si>
    <t>44343100010009X</t>
  </si>
  <si>
    <t>1914-07-07</t>
  </si>
  <si>
    <t>56247600010009</t>
  </si>
  <si>
    <t>44343100050049X</t>
  </si>
  <si>
    <t>JYLHÄ</t>
  </si>
  <si>
    <t>56247600050049</t>
  </si>
  <si>
    <t>5:49</t>
  </si>
  <si>
    <t>44343100050068X</t>
  </si>
  <si>
    <t>VÄHÄ-TARKKALA</t>
  </si>
  <si>
    <t>1958-09-03</t>
  </si>
  <si>
    <t>Iso Ellijärvi</t>
  </si>
  <si>
    <t>56247600050068</t>
  </si>
  <si>
    <t>5:68</t>
  </si>
  <si>
    <t>Kankijärvi</t>
  </si>
  <si>
    <t>MAJAVARANTA</t>
  </si>
  <si>
    <t>56247700010048</t>
  </si>
  <si>
    <t>KUKONMAA</t>
  </si>
  <si>
    <t>1959-06-25</t>
  </si>
  <si>
    <t>44343200010008X</t>
  </si>
  <si>
    <t>KOHANOJA</t>
  </si>
  <si>
    <t>RIIHIPELTO</t>
  </si>
  <si>
    <t>56247700010031</t>
  </si>
  <si>
    <t>KAUNISMÄKI</t>
  </si>
  <si>
    <t>56247700010057</t>
  </si>
  <si>
    <t>AHOSENMAA</t>
  </si>
  <si>
    <t>44343100010004X</t>
  </si>
  <si>
    <t>RAITINSUO</t>
  </si>
  <si>
    <t>56247700010060</t>
  </si>
  <si>
    <t>TIIHALANMÄKI</t>
  </si>
  <si>
    <t>44343200010009X</t>
  </si>
  <si>
    <t>56247700010019</t>
  </si>
  <si>
    <t>saari alle 2ha</t>
  </si>
  <si>
    <t>LAHNALAHTI</t>
  </si>
  <si>
    <t>Löytäneenlahti</t>
  </si>
  <si>
    <t>44342600010018X</t>
  </si>
  <si>
    <t>SANTALA</t>
  </si>
  <si>
    <t>56247100010018</t>
  </si>
  <si>
    <t>44342600010063X</t>
  </si>
  <si>
    <t>JÄRVENPÄÄN METSÄ</t>
  </si>
  <si>
    <t>56246700010107</t>
  </si>
  <si>
    <t>UTRIANPIRTTI 1</t>
  </si>
  <si>
    <t>PÄIVÄRINNE I</t>
  </si>
  <si>
    <t>PENTINMÄKI I</t>
  </si>
  <si>
    <t>SYSIHAUTA I</t>
  </si>
  <si>
    <t>Tilat Välimäki 2:94, Väliranta 2:41 ja Väliranta 2 2:59 muodostavat yhdessä RA-paikan.</t>
  </si>
  <si>
    <t>44341000010050X</t>
  </si>
  <si>
    <t>LEPOPIRTTI</t>
  </si>
  <si>
    <t>44341000010082X</t>
  </si>
  <si>
    <t>Saari alle 2ha</t>
  </si>
  <si>
    <t>Tilat Päivölä 1:26 Päivölä I 1:27 muodostavat yhdessä AO-paikan.</t>
  </si>
  <si>
    <t>56246600010036</t>
  </si>
  <si>
    <t>56247600080013</t>
  </si>
  <si>
    <t>RAISTINJÄRVI</t>
  </si>
  <si>
    <t>Iso-Röyhkönen</t>
  </si>
  <si>
    <t>Raistinjärvi</t>
  </si>
  <si>
    <t>44343100030013X</t>
  </si>
  <si>
    <t>56247600030037</t>
  </si>
  <si>
    <t>KOIVURINNE</t>
  </si>
  <si>
    <t>1:227</t>
  </si>
  <si>
    <t>KESÄRANTA</t>
  </si>
  <si>
    <t>KANTOLA</t>
  </si>
  <si>
    <t>14:6</t>
  </si>
  <si>
    <t>LÄPIKÄYTÄVÄ</t>
  </si>
  <si>
    <t>1:33</t>
  </si>
  <si>
    <t>2:32</t>
  </si>
  <si>
    <t>SUVIKOTO</t>
  </si>
  <si>
    <t>2:20</t>
  </si>
  <si>
    <t>KALARANTA</t>
  </si>
  <si>
    <t>1912-06-15</t>
  </si>
  <si>
    <t>1928-10-10</t>
  </si>
  <si>
    <t>56247800010154</t>
  </si>
  <si>
    <t>VÄHÄ-KUKKO</t>
  </si>
  <si>
    <t>56247800010159</t>
  </si>
  <si>
    <t>UUSI-KOTKA</t>
  </si>
  <si>
    <t>44342400010033X</t>
  </si>
  <si>
    <t>ORILAHTI</t>
  </si>
  <si>
    <t>56247000010044</t>
  </si>
  <si>
    <t>44342400010034X</t>
  </si>
  <si>
    <t>HANNU</t>
  </si>
  <si>
    <t>56247000010038</t>
  </si>
  <si>
    <t>56247000010039</t>
  </si>
  <si>
    <t>56247000010093</t>
  </si>
  <si>
    <t>Eka</t>
  </si>
  <si>
    <t>56247000010081</t>
  </si>
  <si>
    <t>44342400010035X</t>
  </si>
  <si>
    <t>HAAPA</t>
  </si>
  <si>
    <t>56247000010049</t>
  </si>
  <si>
    <t>56247000010053</t>
  </si>
  <si>
    <t>56247000010057</t>
  </si>
  <si>
    <t>MAJALAHTI I</t>
  </si>
  <si>
    <t>56247000010059</t>
  </si>
  <si>
    <t>OLLINRANTA</t>
  </si>
  <si>
    <t>56247000010077</t>
  </si>
  <si>
    <t>56247000010078</t>
  </si>
  <si>
    <t>56247000010079</t>
  </si>
  <si>
    <t>56247000010092</t>
  </si>
  <si>
    <t>PAASIKIVI</t>
  </si>
  <si>
    <t>44342400010004X</t>
  </si>
  <si>
    <t>1:72</t>
  </si>
  <si>
    <t>1:4</t>
  </si>
  <si>
    <t>1:47</t>
  </si>
  <si>
    <t>LEPORANTA</t>
  </si>
  <si>
    <t>44340300030010X</t>
  </si>
  <si>
    <t>PELTOMÄKI</t>
  </si>
  <si>
    <t>1932-12-16</t>
  </si>
  <si>
    <t>56245600030034</t>
  </si>
  <si>
    <t>44340700010010X</t>
  </si>
  <si>
    <t>VANHALA</t>
  </si>
  <si>
    <t>Velhonvesi</t>
  </si>
  <si>
    <t>44340300030009X</t>
  </si>
  <si>
    <t>LISÄMAA</t>
  </si>
  <si>
    <t>56245600030009</t>
  </si>
  <si>
    <t>yhteiset maa-alueet</t>
  </si>
  <si>
    <t>KUUKKELINKOLO</t>
  </si>
  <si>
    <t>56247100020147</t>
  </si>
  <si>
    <t>HAKOLAAKSO</t>
  </si>
  <si>
    <t>56247100020148</t>
  </si>
  <si>
    <t>2:148</t>
  </si>
  <si>
    <t>LAURANRANTA</t>
  </si>
  <si>
    <t>56247100020149</t>
  </si>
  <si>
    <t>2:149</t>
  </si>
  <si>
    <t>44342600020021X</t>
  </si>
  <si>
    <t>56247100020021</t>
  </si>
  <si>
    <t>44342600020025X</t>
  </si>
  <si>
    <t>TANHUA</t>
  </si>
  <si>
    <t>1938-11-08</t>
  </si>
  <si>
    <t>56247100020095</t>
  </si>
  <si>
    <t>LINTUKOTO</t>
  </si>
  <si>
    <t>44342600020024X</t>
  </si>
  <si>
    <t>56247100020024</t>
  </si>
  <si>
    <t>Röyhänjärvi</t>
  </si>
  <si>
    <t>44342600020011X</t>
  </si>
  <si>
    <t>KALLIONIITTY</t>
  </si>
  <si>
    <t>56247100020011</t>
  </si>
  <si>
    <t>44342600010046X</t>
  </si>
  <si>
    <t>KYTÖLÄ</t>
  </si>
  <si>
    <t>56247100010046</t>
  </si>
  <si>
    <t>44342600020013X</t>
  </si>
  <si>
    <t>KANGASOJA</t>
  </si>
  <si>
    <t>56247100020048</t>
  </si>
  <si>
    <t>2:123</t>
  </si>
  <si>
    <t>2:50</t>
  </si>
  <si>
    <t>2:90</t>
  </si>
  <si>
    <t>1911-03-15</t>
  </si>
  <si>
    <t>HONKANEN</t>
  </si>
  <si>
    <t>LEPONIEMI</t>
  </si>
  <si>
    <t>RANTA</t>
  </si>
  <si>
    <t>1:24</t>
  </si>
  <si>
    <t>MÄNTYRANTA</t>
  </si>
  <si>
    <t>2:60</t>
  </si>
  <si>
    <t>RANTAMÄKI</t>
  </si>
  <si>
    <t>2:22</t>
  </si>
  <si>
    <t>NIEMI</t>
  </si>
  <si>
    <t>1:53</t>
  </si>
  <si>
    <t>1:69</t>
  </si>
  <si>
    <t>1:14</t>
  </si>
  <si>
    <t>SEPPÄLÄ</t>
  </si>
  <si>
    <t>1:28</t>
  </si>
  <si>
    <t>1:64</t>
  </si>
  <si>
    <t>1:70</t>
  </si>
  <si>
    <t>1:71</t>
  </si>
  <si>
    <t>2:62</t>
  </si>
  <si>
    <t>44342600010008X</t>
  </si>
  <si>
    <t>RITAKORPI</t>
  </si>
  <si>
    <t>1923-12-31</t>
  </si>
  <si>
    <t>56247100010008</t>
  </si>
  <si>
    <t>44342600010052X</t>
  </si>
  <si>
    <t>RAJAMÄKI II</t>
  </si>
  <si>
    <t>56247100010052</t>
  </si>
  <si>
    <t>44342600010007X</t>
  </si>
  <si>
    <t>Haarajärvi</t>
  </si>
  <si>
    <t>56247100010066</t>
  </si>
  <si>
    <t>RÖYHÄNPERÄ</t>
  </si>
  <si>
    <t>56246000020005</t>
  </si>
  <si>
    <t>44341000010006X</t>
  </si>
  <si>
    <t>KULTALA I</t>
  </si>
  <si>
    <t>1918-10-26</t>
  </si>
  <si>
    <t>56247400010013</t>
  </si>
  <si>
    <t>44341400010042X</t>
  </si>
  <si>
    <t>KARVIALA</t>
  </si>
  <si>
    <t>56246300010046</t>
  </si>
  <si>
    <t>VIHILAHTI</t>
  </si>
  <si>
    <t>Puromäki</t>
  </si>
  <si>
    <t>2007-09-20</t>
  </si>
  <si>
    <t>44343600010055X</t>
  </si>
  <si>
    <t>VÄHÄSILTA I</t>
  </si>
  <si>
    <t>yhteiset vesialueet</t>
  </si>
  <si>
    <t>44340500010030X</t>
  </si>
  <si>
    <t>1953-03-14</t>
  </si>
  <si>
    <t>56244100010036</t>
  </si>
  <si>
    <t>44340500010008X</t>
  </si>
  <si>
    <t>PÄIVÖLÄ</t>
  </si>
  <si>
    <t>1917-08-09</t>
  </si>
  <si>
    <t>56244100010026</t>
  </si>
  <si>
    <t>44340500010010X</t>
  </si>
  <si>
    <t>PÄIVÖLÄ I</t>
  </si>
  <si>
    <t>1922-08-25</t>
  </si>
  <si>
    <t>56244100010027</t>
  </si>
  <si>
    <t>44340500020040X</t>
  </si>
  <si>
    <t>POUKKA</t>
  </si>
  <si>
    <t>1957-05-16</t>
  </si>
  <si>
    <t>56244100020041</t>
  </si>
  <si>
    <t>VÄLIRANTA</t>
  </si>
  <si>
    <t>44342000010031X</t>
  </si>
  <si>
    <t>56246700010100</t>
  </si>
  <si>
    <t>1:224</t>
  </si>
  <si>
    <t>1:230</t>
  </si>
  <si>
    <t>1953-01-23</t>
  </si>
  <si>
    <t>1:150</t>
  </si>
  <si>
    <t>1:151</t>
  </si>
  <si>
    <t>KIVITASKU</t>
  </si>
  <si>
    <t>1:164</t>
  </si>
  <si>
    <t>1:213</t>
  </si>
  <si>
    <t>MÄNNISTÖ</t>
  </si>
  <si>
    <t>1:258</t>
  </si>
  <si>
    <t>56244100020102</t>
  </si>
  <si>
    <t>2:102</t>
  </si>
  <si>
    <t>Einola</t>
  </si>
  <si>
    <t>56244100020103</t>
  </si>
  <si>
    <t>SARINTÖRMÄ</t>
  </si>
  <si>
    <t>44340500020036X</t>
  </si>
  <si>
    <t>RAUTJÄRVI</t>
  </si>
  <si>
    <t>56244100020061</t>
  </si>
  <si>
    <t>44340500020032X</t>
  </si>
  <si>
    <t>56244100020032</t>
  </si>
  <si>
    <t>56245900010035</t>
  </si>
  <si>
    <t>KUONONKALLIO</t>
  </si>
  <si>
    <t>56245900010037</t>
  </si>
  <si>
    <t>MYÖTÄTUULI</t>
  </si>
  <si>
    <t>56245900010039</t>
  </si>
  <si>
    <t>56245900020000</t>
  </si>
  <si>
    <t>SIMPULA</t>
  </si>
  <si>
    <t>44340900010003X</t>
  </si>
  <si>
    <t>1909-03-11</t>
  </si>
  <si>
    <t>56245900010003</t>
  </si>
  <si>
    <t>56247900020104</t>
  </si>
  <si>
    <t>HAUKIRANTA</t>
  </si>
  <si>
    <t>56247900020105</t>
  </si>
  <si>
    <t>56247900020108</t>
  </si>
  <si>
    <t>VIUHKALA</t>
  </si>
  <si>
    <t>56247900020109</t>
  </si>
  <si>
    <t>KALAMAJA</t>
  </si>
  <si>
    <t>56247900020110</t>
  </si>
  <si>
    <t>VIUHKOLA</t>
  </si>
  <si>
    <t>56247900020111</t>
  </si>
  <si>
    <t>56247900020166</t>
  </si>
  <si>
    <t>LYHÖ</t>
  </si>
  <si>
    <t>2008-08-14</t>
  </si>
  <si>
    <t>44343400010012X</t>
  </si>
  <si>
    <t>KERTTULA</t>
  </si>
  <si>
    <t>56247900010144</t>
  </si>
  <si>
    <t>56247900010170</t>
  </si>
  <si>
    <t>56247900010200</t>
  </si>
  <si>
    <t>1:200</t>
  </si>
  <si>
    <t>Haukkamäki</t>
  </si>
  <si>
    <t>2008-07-16</t>
  </si>
  <si>
    <t>Pöykky</t>
  </si>
  <si>
    <t>44343400020041X</t>
  </si>
  <si>
    <t>LYHÖNKÄRKI</t>
  </si>
  <si>
    <t>56247900020041</t>
  </si>
  <si>
    <t>44343400020040X</t>
  </si>
  <si>
    <t>56247900020040</t>
  </si>
  <si>
    <t>44343400020019X</t>
  </si>
  <si>
    <t>LYHÖNMAA</t>
  </si>
  <si>
    <t>1939-09-18</t>
  </si>
  <si>
    <t>56247900020019</t>
  </si>
  <si>
    <t>44343400020043X</t>
  </si>
  <si>
    <t>LYHÖ II</t>
  </si>
  <si>
    <t>56247900020057</t>
  </si>
  <si>
    <t>KÄPYPIRTTI</t>
  </si>
  <si>
    <t>56247900020058</t>
  </si>
  <si>
    <t>56247900020082</t>
  </si>
  <si>
    <t>56247700010028</t>
  </si>
  <si>
    <t>44343200010005X</t>
  </si>
  <si>
    <t>1940-04-12</t>
  </si>
  <si>
    <t>56247700010024</t>
  </si>
  <si>
    <t>44343300010070X</t>
  </si>
  <si>
    <t>1939-06-15</t>
  </si>
  <si>
    <t>56247800010239</t>
  </si>
  <si>
    <t>1:239</t>
  </si>
  <si>
    <t>KUKKOMÄKI</t>
  </si>
  <si>
    <t>56247800010240</t>
  </si>
  <si>
    <t>VAPUNKAISLA</t>
  </si>
  <si>
    <t>56247900010117</t>
  </si>
  <si>
    <t>VAPUNKÄRKI</t>
  </si>
  <si>
    <t>56247900010138</t>
  </si>
  <si>
    <t>56247900010167</t>
  </si>
  <si>
    <t>1:167</t>
  </si>
  <si>
    <t>56246800020100</t>
  </si>
  <si>
    <t>44342100020022X</t>
  </si>
  <si>
    <t>PIRTTIJÄRVI</t>
  </si>
  <si>
    <t>1923-05-16</t>
  </si>
  <si>
    <t>56246800020022</t>
  </si>
  <si>
    <t>44342100020068X</t>
  </si>
  <si>
    <t>PERÄPOHJOLA</t>
  </si>
  <si>
    <t>56246800020068</t>
  </si>
  <si>
    <t>44342100020067X</t>
  </si>
  <si>
    <t>PÄIVÄRINTA II</t>
  </si>
  <si>
    <t>56246800020067</t>
  </si>
  <si>
    <t>44342100050005X</t>
  </si>
  <si>
    <t>SALOMÄKI</t>
  </si>
  <si>
    <t>2007-10-03</t>
  </si>
  <si>
    <t>56246300010064</t>
  </si>
  <si>
    <t>KARVIA</t>
  </si>
  <si>
    <t>56246300010065</t>
  </si>
  <si>
    <t>44341400010034X</t>
  </si>
  <si>
    <t>Tuulijärvi</t>
  </si>
  <si>
    <t>56246300010071</t>
  </si>
  <si>
    <t>TUULIJÄRVI</t>
  </si>
  <si>
    <t>56246300010072</t>
  </si>
  <si>
    <t>44341400010016X</t>
  </si>
  <si>
    <t>1930-02-07</t>
  </si>
  <si>
    <t>56246300010052</t>
  </si>
  <si>
    <t>56246300010053</t>
  </si>
  <si>
    <t>HALLILA</t>
  </si>
  <si>
    <t>56246300010054</t>
  </si>
  <si>
    <t>VILJOLA</t>
  </si>
  <si>
    <t>56246300010055</t>
  </si>
  <si>
    <t>44341400010012X</t>
  </si>
  <si>
    <t>NIKINPOHJA</t>
  </si>
  <si>
    <t>1925-07-02</t>
  </si>
  <si>
    <t>56246300010012</t>
  </si>
  <si>
    <t>56246700010077</t>
  </si>
  <si>
    <t>ETELÄSAARI</t>
  </si>
  <si>
    <t>56246700010079</t>
  </si>
  <si>
    <t>56246700010089</t>
  </si>
  <si>
    <t>1:83</t>
  </si>
  <si>
    <t>1:142</t>
  </si>
  <si>
    <t>44343600020035X</t>
  </si>
  <si>
    <t>LAHNAMÄKI</t>
  </si>
  <si>
    <t>1937-06-15</t>
  </si>
  <si>
    <t>56248000020128</t>
  </si>
  <si>
    <t>56246000020074</t>
  </si>
  <si>
    <t>Niemijärvi</t>
  </si>
  <si>
    <t>56246000020073</t>
  </si>
  <si>
    <t>NIEMIJÄRVI</t>
  </si>
  <si>
    <t>Pieni Niemijärvi</t>
  </si>
  <si>
    <t>44341000010017X</t>
  </si>
  <si>
    <t>KAIVANTO</t>
  </si>
  <si>
    <t>1928-02-15</t>
  </si>
  <si>
    <t>56246000010159</t>
  </si>
  <si>
    <t>SUVELA</t>
  </si>
  <si>
    <t>56246000010160</t>
  </si>
  <si>
    <t>56246000010191</t>
  </si>
  <si>
    <t>MAJAPOHJA</t>
  </si>
  <si>
    <t>2008-10-03</t>
  </si>
  <si>
    <t>HUHKAINNIEMI</t>
  </si>
  <si>
    <t>56247200010057</t>
  </si>
  <si>
    <t>56247200010058</t>
  </si>
  <si>
    <t>44342700010016X</t>
  </si>
  <si>
    <t>YLÄPOHJOLA</t>
  </si>
  <si>
    <t>56247200010103</t>
  </si>
  <si>
    <t>KURJENMÄKI</t>
  </si>
  <si>
    <t>56246800050015</t>
  </si>
  <si>
    <t>56246800050016</t>
  </si>
  <si>
    <t>SATUNIEMI</t>
  </si>
  <si>
    <t>56246800050018</t>
  </si>
  <si>
    <t>56246800050019</t>
  </si>
  <si>
    <t>56246800050029</t>
  </si>
  <si>
    <t>5:29</t>
  </si>
  <si>
    <t>VIIVILÄ</t>
  </si>
  <si>
    <t>Kuusjärvi</t>
  </si>
  <si>
    <t>44341600030005X</t>
  </si>
  <si>
    <t>RASILA</t>
  </si>
  <si>
    <t>1929-05-29</t>
  </si>
  <si>
    <t>56246400030005</t>
  </si>
  <si>
    <t>44341600030003X</t>
  </si>
  <si>
    <t>SYVÄJÄRVI</t>
  </si>
  <si>
    <t>56246400030014</t>
  </si>
  <si>
    <t>RIIHIRANTA</t>
  </si>
  <si>
    <t>2:79</t>
  </si>
  <si>
    <t>KIVITAUSTIA</t>
  </si>
  <si>
    <t>56248100020110</t>
  </si>
  <si>
    <t>56246000020064</t>
  </si>
  <si>
    <t>TIRITORIA</t>
  </si>
  <si>
    <t>56246000020077</t>
  </si>
  <si>
    <t>HEINÄJÄRVI</t>
  </si>
  <si>
    <t>44341000020035X</t>
  </si>
  <si>
    <t>KIILTÄVÄINEN</t>
  </si>
  <si>
    <t>44343600020062X</t>
  </si>
  <si>
    <t>ALANEN II</t>
  </si>
  <si>
    <t>1942-06-11</t>
  </si>
  <si>
    <t>Käkijärvi</t>
  </si>
  <si>
    <t>56248000020062</t>
  </si>
  <si>
    <t>44343600010019X</t>
  </si>
  <si>
    <t>1929-10-25</t>
  </si>
  <si>
    <t>56248000010129</t>
  </si>
  <si>
    <t>1957-08-24</t>
  </si>
  <si>
    <t>56247100010063</t>
  </si>
  <si>
    <t>44342600010032X</t>
  </si>
  <si>
    <t>1932-07-02</t>
  </si>
  <si>
    <t>56247100010081</t>
  </si>
  <si>
    <t>NIEMI-MIKKOLA</t>
  </si>
  <si>
    <t>56247100010082</t>
  </si>
  <si>
    <t>44342600010042X</t>
  </si>
  <si>
    <t>1936-05-11</t>
  </si>
  <si>
    <t>56247100010042</t>
  </si>
  <si>
    <t>44342600010045X</t>
  </si>
  <si>
    <t>56247100010085</t>
  </si>
  <si>
    <t>44342400010015X</t>
  </si>
  <si>
    <t>KURJENNIEMI</t>
  </si>
  <si>
    <t>1923-08-15</t>
  </si>
  <si>
    <t>RAUHARANTA</t>
  </si>
  <si>
    <t>56247000010091</t>
  </si>
  <si>
    <t>RAIDISTONPERÄ</t>
  </si>
  <si>
    <t>56247000010074</t>
  </si>
  <si>
    <t>56247000010090</t>
  </si>
  <si>
    <t>44342400010032X</t>
  </si>
  <si>
    <t>MÄKIRANTA 3</t>
  </si>
  <si>
    <t>56246000010164</t>
  </si>
  <si>
    <t>MÄKIRANTA 5</t>
  </si>
  <si>
    <t>56246000010155</t>
  </si>
  <si>
    <t>44341000010059X</t>
  </si>
  <si>
    <t>KESÄKALLIO</t>
  </si>
  <si>
    <t>56246000010163</t>
  </si>
  <si>
    <t>44341000010060X</t>
  </si>
  <si>
    <t>MÄKIRANTA</t>
  </si>
  <si>
    <t>56246000010060</t>
  </si>
  <si>
    <t>44341000010070X</t>
  </si>
  <si>
    <t>MÄKIRANTA 2</t>
  </si>
  <si>
    <t>56247800010151</t>
  </si>
  <si>
    <t>56247800010198</t>
  </si>
  <si>
    <t>Omenaniemi</t>
  </si>
  <si>
    <t>56246500010017</t>
  </si>
  <si>
    <t>AURINKORINNE</t>
  </si>
  <si>
    <t>56246500010018</t>
  </si>
  <si>
    <t>44341700010001X</t>
  </si>
  <si>
    <t>56246500010013</t>
  </si>
  <si>
    <t>56246500010014</t>
  </si>
  <si>
    <t>44341700010009X</t>
  </si>
  <si>
    <t>METSÄ-MAUNUS</t>
  </si>
  <si>
    <t>Jussijärvi</t>
  </si>
  <si>
    <t>56246400050004</t>
  </si>
  <si>
    <t>LEVONRINNE</t>
  </si>
  <si>
    <t>1:191</t>
  </si>
  <si>
    <t>5:20</t>
  </si>
  <si>
    <t>2:138</t>
  </si>
  <si>
    <t>HAAPARANTA</t>
  </si>
  <si>
    <t>2:56</t>
  </si>
  <si>
    <t>2007-08-16</t>
  </si>
  <si>
    <t>16:3</t>
  </si>
  <si>
    <t>56246900010075</t>
  </si>
  <si>
    <t>PALOKALLIO</t>
  </si>
  <si>
    <t>56246900010076</t>
  </si>
  <si>
    <t>AHVENNIEMI</t>
  </si>
  <si>
    <t>44342100010042X</t>
  </si>
  <si>
    <t>56246800010057</t>
  </si>
  <si>
    <t>KARPALOPOHJA</t>
  </si>
  <si>
    <t>56246800010058</t>
  </si>
  <si>
    <t>56245800010046</t>
  </si>
  <si>
    <t>56245800010047</t>
  </si>
  <si>
    <t>1958-10-31</t>
  </si>
  <si>
    <t>1:109</t>
  </si>
  <si>
    <t>56245400020098</t>
  </si>
  <si>
    <t>44340100020048X</t>
  </si>
  <si>
    <t>56245400020111</t>
  </si>
  <si>
    <t>AALLONRANTA</t>
  </si>
  <si>
    <t>56245400020113</t>
  </si>
  <si>
    <t>56245900030000</t>
  </si>
  <si>
    <t>44340100020047X</t>
  </si>
  <si>
    <t>MORKKELI</t>
  </si>
  <si>
    <t>56245400020112</t>
  </si>
  <si>
    <t>44340100020051X</t>
  </si>
  <si>
    <t>KONILUOTO</t>
  </si>
  <si>
    <t>VARSASAARI</t>
  </si>
  <si>
    <t>44340100030000X</t>
  </si>
  <si>
    <t>56245400030003</t>
  </si>
  <si>
    <t>AITTONIEMI</t>
  </si>
  <si>
    <t>56245400030007</t>
  </si>
  <si>
    <t>AITTORINNE</t>
  </si>
  <si>
    <t>56245400030008</t>
  </si>
  <si>
    <t>MUSTALA</t>
  </si>
  <si>
    <t>3:72</t>
  </si>
  <si>
    <t>3:70</t>
  </si>
  <si>
    <t>RANTAHAKA</t>
  </si>
  <si>
    <t>MÄNTYNIEMI</t>
  </si>
  <si>
    <t>6:6</t>
  </si>
  <si>
    <t>6:7</t>
  </si>
  <si>
    <t>56245600020030</t>
  </si>
  <si>
    <t>KOIVUPIRTTI II</t>
  </si>
  <si>
    <t>vesialuetta</t>
  </si>
  <si>
    <t>Haapasaari</t>
  </si>
  <si>
    <t>44341600020020X</t>
  </si>
  <si>
    <t>56246400020050</t>
  </si>
  <si>
    <t>44342000010035X</t>
  </si>
  <si>
    <t>KUTERI II</t>
  </si>
  <si>
    <t>56246700010035</t>
  </si>
  <si>
    <t>44342000010008X</t>
  </si>
  <si>
    <t>KUTERI</t>
  </si>
  <si>
    <t>56246700010046</t>
  </si>
  <si>
    <t>VÄLILÄ</t>
  </si>
  <si>
    <t>44340900010006X</t>
  </si>
  <si>
    <t>REKISAARI</t>
  </si>
  <si>
    <t>1922-10-07</t>
  </si>
  <si>
    <t>56245900010008</t>
  </si>
  <si>
    <t>ONKINIEMI</t>
  </si>
  <si>
    <t>56245900010010</t>
  </si>
  <si>
    <t>PYYKKIMÄKI</t>
  </si>
  <si>
    <t>56245900010014</t>
  </si>
  <si>
    <t>KARHULA</t>
  </si>
  <si>
    <t>56245900010015</t>
  </si>
  <si>
    <t>LAHNAKALLIO</t>
  </si>
  <si>
    <t>56245900010033</t>
  </si>
  <si>
    <t>RIEMURINNE</t>
  </si>
  <si>
    <t>1:245</t>
  </si>
  <si>
    <t>44343300010028X</t>
  </si>
  <si>
    <t>1913-10-22</t>
  </si>
  <si>
    <t>56247800010246</t>
  </si>
  <si>
    <t>44343300010017X</t>
  </si>
  <si>
    <t>1909-04-01</t>
  </si>
  <si>
    <t>56247800010204</t>
  </si>
  <si>
    <t>56247800010205</t>
  </si>
  <si>
    <t>56247800010206</t>
  </si>
  <si>
    <t>NAKULA</t>
  </si>
  <si>
    <t>56247800010224</t>
  </si>
  <si>
    <t>56247800010225</t>
  </si>
  <si>
    <t>1:225</t>
  </si>
  <si>
    <t>3:73</t>
  </si>
  <si>
    <t>6:11</t>
  </si>
  <si>
    <t>VEDENPÄÄ</t>
  </si>
  <si>
    <t>56247100010087</t>
  </si>
  <si>
    <t>Nautajärvi</t>
  </si>
  <si>
    <t>44342600010043X</t>
  </si>
  <si>
    <t>56247100010043</t>
  </si>
  <si>
    <t>44342600020022X</t>
  </si>
  <si>
    <t>1931-11-24</t>
  </si>
  <si>
    <t>56247100020103</t>
  </si>
  <si>
    <t>56247100020104</t>
  </si>
  <si>
    <t>2:104</t>
  </si>
  <si>
    <t>44342600010017X</t>
  </si>
  <si>
    <t>JOENSUU</t>
  </si>
  <si>
    <t>56247100010074</t>
  </si>
  <si>
    <t>56247100010078</t>
  </si>
  <si>
    <t>56247100010083</t>
  </si>
  <si>
    <t>Vähäjärvi</t>
  </si>
  <si>
    <t>1923-04-05</t>
  </si>
  <si>
    <t>1951-10-31</t>
  </si>
  <si>
    <t>1:36</t>
  </si>
  <si>
    <t>56247300010058</t>
  </si>
  <si>
    <t>Metsätähti</t>
  </si>
  <si>
    <t>6:4</t>
  </si>
  <si>
    <t>13:2</t>
  </si>
  <si>
    <t>SUVIKUMPU</t>
  </si>
  <si>
    <t>TYYNELÄ</t>
  </si>
  <si>
    <t>SALMELA</t>
  </si>
  <si>
    <t>1:75</t>
  </si>
  <si>
    <t>1:98</t>
  </si>
  <si>
    <t>1:130</t>
  </si>
  <si>
    <t>1:155</t>
  </si>
  <si>
    <t>1:185</t>
  </si>
  <si>
    <t>1:147</t>
  </si>
  <si>
    <t>1:143</t>
  </si>
  <si>
    <t>44341100010022X</t>
  </si>
  <si>
    <t>56246100010022</t>
  </si>
  <si>
    <t>MINNANRINNE</t>
  </si>
  <si>
    <t>56247500020076</t>
  </si>
  <si>
    <t>HAARIKKA</t>
  </si>
  <si>
    <t>TUPAKALLIO I</t>
  </si>
  <si>
    <t>Talo ei rannassa</t>
  </si>
  <si>
    <t>Ei emätilan perusrakennuoikeutta, liian pieni tila, n. 360m2</t>
  </si>
  <si>
    <t>56246200030008</t>
  </si>
  <si>
    <t>Vanhatalo</t>
  </si>
  <si>
    <t>Kaakkojärvi</t>
  </si>
  <si>
    <t>Väärä-Kalkku</t>
  </si>
  <si>
    <t>Pahajärvi</t>
  </si>
  <si>
    <t>Iso-Kaukajärvi</t>
  </si>
  <si>
    <t>44341000020005X</t>
  </si>
  <si>
    <t>1918-10-30</t>
  </si>
  <si>
    <t>Ei emätilan perusrakennusoikeutta, liian kapea tila.</t>
  </si>
  <si>
    <t>44342600010047X</t>
  </si>
  <si>
    <t>LEPOSAARI</t>
  </si>
  <si>
    <t>44342600020007X</t>
  </si>
  <si>
    <t>56247100020078</t>
  </si>
  <si>
    <t>44342600020027X</t>
  </si>
  <si>
    <t>VILKINPOHJA</t>
  </si>
  <si>
    <t>1944-05-04</t>
  </si>
  <si>
    <t>56247100020091</t>
  </si>
  <si>
    <t>KARIMAA</t>
  </si>
  <si>
    <t>44342600020016X</t>
  </si>
  <si>
    <t>56247100020070</t>
  </si>
  <si>
    <t>RANTATÖRMÄ</t>
  </si>
  <si>
    <t>56247100020093</t>
  </si>
  <si>
    <t>56247100020100</t>
  </si>
  <si>
    <t>2:81</t>
  </si>
  <si>
    <t>2:99</t>
  </si>
  <si>
    <t>2:98</t>
  </si>
  <si>
    <t>SÄRKKÄ</t>
  </si>
  <si>
    <t>TUPAKALLIO</t>
  </si>
  <si>
    <t>5:8</t>
  </si>
  <si>
    <t>1:112</t>
  </si>
  <si>
    <t>1:124</t>
  </si>
  <si>
    <t>1:141</t>
  </si>
  <si>
    <t>1:115</t>
  </si>
  <si>
    <t>PEKKALA</t>
  </si>
  <si>
    <t>1:59</t>
  </si>
  <si>
    <t>1:129</t>
  </si>
  <si>
    <t>ERKKILÄ</t>
  </si>
  <si>
    <t>1:146</t>
  </si>
  <si>
    <t>1:145</t>
  </si>
  <si>
    <t>1:63</t>
  </si>
  <si>
    <t>1:67</t>
  </si>
  <si>
    <t>1:101</t>
  </si>
  <si>
    <t>1:117</t>
  </si>
  <si>
    <t>1:125</t>
  </si>
  <si>
    <t>1:100</t>
  </si>
  <si>
    <t>1:106</t>
  </si>
  <si>
    <t>1:113</t>
  </si>
  <si>
    <t>1:21</t>
  </si>
  <si>
    <t>KORKEELA</t>
  </si>
  <si>
    <t>TUOMAALA</t>
  </si>
  <si>
    <t>3:5</t>
  </si>
  <si>
    <t>3:27</t>
  </si>
  <si>
    <t>2:46</t>
  </si>
  <si>
    <t>2:7</t>
  </si>
  <si>
    <t>2:14</t>
  </si>
  <si>
    <t>2:55</t>
  </si>
  <si>
    <t>1:51</t>
  </si>
  <si>
    <t>1:46</t>
  </si>
  <si>
    <t>2:23</t>
  </si>
  <si>
    <t>2:40</t>
  </si>
  <si>
    <t>PÄIVÄRINNE</t>
  </si>
  <si>
    <t>1:29</t>
  </si>
  <si>
    <t>1:31</t>
  </si>
  <si>
    <t>2:26</t>
  </si>
  <si>
    <t>1:246</t>
  </si>
  <si>
    <t>56248000010005</t>
  </si>
  <si>
    <t>44343600020006X</t>
  </si>
  <si>
    <t>1928-03-24</t>
  </si>
  <si>
    <t>56248000020155</t>
  </si>
  <si>
    <t>HELARANTA</t>
  </si>
  <si>
    <t>44343600020069X</t>
  </si>
  <si>
    <t>1944-04-17</t>
  </si>
  <si>
    <t>56248000020156</t>
  </si>
  <si>
    <t>EENOKINNOKKA</t>
  </si>
  <si>
    <t>44342400010023X</t>
  </si>
  <si>
    <t>KARASUO</t>
  </si>
  <si>
    <t>1952-10-30</t>
  </si>
  <si>
    <t>44342400010025X</t>
  </si>
  <si>
    <t>EEROLA II</t>
  </si>
  <si>
    <t>56247000010094</t>
  </si>
  <si>
    <t>Muikkunen</t>
  </si>
  <si>
    <t>56247600020096</t>
  </si>
  <si>
    <t>UUSIN-KORHOLA</t>
  </si>
  <si>
    <t>56247600020102</t>
  </si>
  <si>
    <t>56247600020103</t>
  </si>
  <si>
    <t>SOPUKAN RANTA</t>
  </si>
  <si>
    <t>56247600020104</t>
  </si>
  <si>
    <t>Ahvenvuori</t>
  </si>
  <si>
    <t>56247600020068</t>
  </si>
  <si>
    <t>RANTA-LEPISTÖ</t>
  </si>
  <si>
    <t>3:32</t>
  </si>
  <si>
    <t>2:17</t>
  </si>
  <si>
    <t>HONGISTO</t>
  </si>
  <si>
    <t>2:24</t>
  </si>
  <si>
    <t>PERÄLÄ</t>
  </si>
  <si>
    <t>1:40</t>
  </si>
  <si>
    <t>MATTILA</t>
  </si>
  <si>
    <t>5:1</t>
  </si>
  <si>
    <t>RANTALA</t>
  </si>
  <si>
    <t>1:8</t>
  </si>
  <si>
    <t>1:10</t>
  </si>
  <si>
    <t>1:11</t>
  </si>
  <si>
    <t>1:16</t>
  </si>
  <si>
    <t>1:20</t>
  </si>
  <si>
    <t>1:22</t>
  </si>
  <si>
    <t>SALMENRANTA</t>
  </si>
  <si>
    <t>2:86</t>
  </si>
  <si>
    <t>OJALA</t>
  </si>
  <si>
    <t>2:65</t>
  </si>
  <si>
    <t>2:69</t>
  </si>
  <si>
    <t>2:70</t>
  </si>
  <si>
    <t>2:75</t>
  </si>
  <si>
    <t>2:76</t>
  </si>
  <si>
    <t>EEROLA</t>
  </si>
  <si>
    <t>KAISLARANTA</t>
  </si>
  <si>
    <t>1:52</t>
  </si>
  <si>
    <t>KOTIRANTA</t>
  </si>
  <si>
    <t>4:20</t>
  </si>
  <si>
    <t>KOIVUMÄKI</t>
  </si>
  <si>
    <t>1:34</t>
  </si>
  <si>
    <t>VESISTÖ</t>
  </si>
  <si>
    <t>KT_RN1959</t>
  </si>
  <si>
    <t>KT_REKPVM</t>
  </si>
  <si>
    <t>TEKSTI</t>
  </si>
  <si>
    <t>TEKSTI_2</t>
  </si>
  <si>
    <t>TILAN_NIMI</t>
  </si>
  <si>
    <t>REK_PVM</t>
  </si>
  <si>
    <t>Mit.</t>
  </si>
  <si>
    <t>Käytetty</t>
  </si>
  <si>
    <t>Jäljellä</t>
  </si>
  <si>
    <t>*</t>
  </si>
  <si>
    <t>RANTAKALLIO</t>
  </si>
  <si>
    <t>2:84</t>
  </si>
  <si>
    <t>2:115</t>
  </si>
  <si>
    <t>2:116</t>
  </si>
  <si>
    <t>2:117</t>
  </si>
  <si>
    <t>1:12</t>
  </si>
  <si>
    <t>RIIHILAHTI</t>
  </si>
  <si>
    <t>1:73</t>
  </si>
  <si>
    <t>MARJALA</t>
  </si>
  <si>
    <t>KETUNPESÄ</t>
  </si>
  <si>
    <t>56246000010177</t>
  </si>
  <si>
    <t>56246000010181</t>
  </si>
  <si>
    <t>Hannunkiviranta</t>
  </si>
  <si>
    <t>LOPENRANTA 2</t>
  </si>
  <si>
    <t>56246000010116</t>
  </si>
  <si>
    <t>KUKKONIEMI</t>
  </si>
  <si>
    <t>SILLANPÄÄ</t>
  </si>
  <si>
    <t>KULMALA</t>
  </si>
  <si>
    <t>6:0</t>
  </si>
  <si>
    <t>HAKALA</t>
  </si>
  <si>
    <t>4:22</t>
  </si>
  <si>
    <t>4:30</t>
  </si>
  <si>
    <t>TUOMIRANTA</t>
  </si>
  <si>
    <t>4:32</t>
  </si>
  <si>
    <t>4:36</t>
  </si>
  <si>
    <t>1:54</t>
  </si>
  <si>
    <t>1:55</t>
  </si>
  <si>
    <t>3:30</t>
  </si>
  <si>
    <t>3:9</t>
  </si>
  <si>
    <t>KIVIMÄKI</t>
  </si>
  <si>
    <t>3:20</t>
  </si>
  <si>
    <t>3:37</t>
  </si>
  <si>
    <t>3:38</t>
  </si>
  <si>
    <t>3:40</t>
  </si>
  <si>
    <t>LEHTOLA</t>
  </si>
  <si>
    <t>3:17</t>
  </si>
  <si>
    <t>17:1</t>
  </si>
  <si>
    <t>17:3</t>
  </si>
  <si>
    <t>4:33</t>
  </si>
  <si>
    <t>ISONIEMI</t>
  </si>
  <si>
    <t>2:44</t>
  </si>
  <si>
    <t>PIETILÄ</t>
  </si>
  <si>
    <t>2:47</t>
  </si>
  <si>
    <t>2:51</t>
  </si>
  <si>
    <t>2:29</t>
  </si>
  <si>
    <t>1:275</t>
  </si>
  <si>
    <t>44343300010008X</t>
  </si>
  <si>
    <t>SAARENNIEMI</t>
  </si>
  <si>
    <t>1905-03-02</t>
  </si>
  <si>
    <t>56247800010180</t>
  </si>
  <si>
    <t>PENIMÄKI</t>
  </si>
  <si>
    <t>56247800010181</t>
  </si>
  <si>
    <t>56247800010241</t>
  </si>
  <si>
    <t>1:241</t>
  </si>
  <si>
    <t>44343300010010X</t>
  </si>
  <si>
    <t>1905-08-08</t>
  </si>
  <si>
    <t>56247800010267</t>
  </si>
  <si>
    <t>1:267</t>
  </si>
  <si>
    <t>Ahola</t>
  </si>
  <si>
    <t>56247800010268</t>
  </si>
  <si>
    <t>1:268</t>
  </si>
  <si>
    <t>Saarela</t>
  </si>
  <si>
    <t>1:266</t>
  </si>
  <si>
    <t>Aho</t>
  </si>
  <si>
    <t>44343300010011X</t>
  </si>
  <si>
    <t>Laivasilta I</t>
  </si>
  <si>
    <t>NEULASNOKKA</t>
  </si>
  <si>
    <t>56246700010108</t>
  </si>
  <si>
    <t>56246700010044</t>
  </si>
  <si>
    <t>56246700010086</t>
  </si>
  <si>
    <t>56246700010093</t>
  </si>
  <si>
    <t>44343700010015X</t>
  </si>
  <si>
    <t>HEINISUO V</t>
  </si>
  <si>
    <t>56248100010101</t>
  </si>
  <si>
    <t>44343600020013X</t>
  </si>
  <si>
    <t>NUOTTIJÄRVI</t>
  </si>
  <si>
    <t>44343600020015X</t>
  </si>
  <si>
    <t>MATONIEMI</t>
  </si>
  <si>
    <t>56248000020138</t>
  </si>
  <si>
    <t>KOSKIKARA</t>
  </si>
  <si>
    <t>56248000020143</t>
  </si>
  <si>
    <t>56248000050000</t>
  </si>
  <si>
    <t>44343600010056X</t>
  </si>
  <si>
    <t>MATONIEMI I</t>
  </si>
  <si>
    <t>1953-08-24</t>
  </si>
  <si>
    <t>44343600010020X</t>
  </si>
  <si>
    <t>56248000020160</t>
  </si>
  <si>
    <t>56248000020132</t>
  </si>
  <si>
    <t>MIKONAUTIO</t>
  </si>
  <si>
    <t>56247900010168</t>
  </si>
  <si>
    <t>KAMARANKOLU</t>
  </si>
  <si>
    <t>56247900010196</t>
  </si>
  <si>
    <t>Juusela</t>
  </si>
  <si>
    <t>NAHKANIEMI</t>
  </si>
  <si>
    <t>56248000010020</t>
  </si>
  <si>
    <t>44343600010076X</t>
  </si>
  <si>
    <t>ALANEN I</t>
  </si>
  <si>
    <t>56248000010076</t>
  </si>
  <si>
    <t>44343600010088X</t>
  </si>
  <si>
    <t>56248000010100</t>
  </si>
  <si>
    <t>LAMMASMÄKI</t>
  </si>
  <si>
    <t>56248000010104</t>
  </si>
  <si>
    <t>LAMMASMÄKI 2</t>
  </si>
  <si>
    <t>56248000010134</t>
  </si>
  <si>
    <t>RANTA-NIEMELÄ</t>
  </si>
  <si>
    <t>56248000010149</t>
  </si>
  <si>
    <t>LAHTI-NIEMELÄ</t>
  </si>
  <si>
    <t>44343600010087X</t>
  </si>
  <si>
    <t>UIMAKALLIO</t>
  </si>
  <si>
    <t>56248000010087</t>
  </si>
  <si>
    <t>44343600010082X</t>
  </si>
  <si>
    <t>56248000010082</t>
  </si>
  <si>
    <t>44343600010086X</t>
  </si>
  <si>
    <t>LATONEN</t>
  </si>
  <si>
    <t>56248000010086</t>
  </si>
  <si>
    <t>44343600010083X</t>
  </si>
  <si>
    <t>56248000010083</t>
  </si>
  <si>
    <t>44343600010085X</t>
  </si>
  <si>
    <t>VÄLITALO</t>
  </si>
  <si>
    <t>56248000010085</t>
  </si>
  <si>
    <t>44343600010084X</t>
  </si>
  <si>
    <t>PERINTÖSUO</t>
  </si>
  <si>
    <t>56246000010120</t>
  </si>
  <si>
    <t>56246000010165</t>
  </si>
  <si>
    <t>56246000010166</t>
  </si>
  <si>
    <t>44341000010034X</t>
  </si>
  <si>
    <t>56246000010189</t>
  </si>
  <si>
    <t>2007-05-25</t>
  </si>
  <si>
    <t>56246800050013</t>
  </si>
  <si>
    <t>Kurjenniemi</t>
  </si>
  <si>
    <t>44343400020026X</t>
  </si>
  <si>
    <t>56247900020026</t>
  </si>
  <si>
    <t>56248100020120</t>
  </si>
  <si>
    <t>JYRINKIVI</t>
  </si>
  <si>
    <t>56248100020121</t>
  </si>
  <si>
    <t>JUKOLA</t>
  </si>
  <si>
    <t>56248100020131</t>
  </si>
  <si>
    <t>IIVANKULMA</t>
  </si>
  <si>
    <t>56248100020162</t>
  </si>
  <si>
    <t>56248100020163</t>
  </si>
  <si>
    <t>IIVANKULMA 2</t>
  </si>
  <si>
    <t>56248100020164</t>
  </si>
  <si>
    <t>1941-02-11</t>
  </si>
  <si>
    <t>2:173</t>
  </si>
  <si>
    <t>2:174</t>
  </si>
  <si>
    <t>2:175</t>
  </si>
  <si>
    <t>YRJÖLÄ</t>
  </si>
  <si>
    <t>1:13</t>
  </si>
  <si>
    <t>ranta-asemakaava</t>
  </si>
  <si>
    <t>2007-01-01</t>
  </si>
  <si>
    <t>SALMIJÄRVI</t>
  </si>
  <si>
    <t>EINOLA</t>
  </si>
  <si>
    <t>2:5</t>
  </si>
  <si>
    <t>2:66</t>
  </si>
  <si>
    <t>2:67</t>
  </si>
  <si>
    <t>2:68</t>
  </si>
  <si>
    <t>3:11</t>
  </si>
  <si>
    <t>3:12</t>
  </si>
  <si>
    <t>3:16</t>
  </si>
  <si>
    <t>2:185</t>
  </si>
  <si>
    <t>2:188</t>
  </si>
  <si>
    <t>2:186</t>
  </si>
  <si>
    <t>2:82</t>
  </si>
  <si>
    <t>2:91</t>
  </si>
  <si>
    <t>Heikkilä</t>
  </si>
  <si>
    <t>MYLLYPURO</t>
  </si>
  <si>
    <t>1:215</t>
  </si>
  <si>
    <t>1:218</t>
  </si>
  <si>
    <t>LAHDENTAUSTA</t>
  </si>
  <si>
    <t>2:171</t>
  </si>
  <si>
    <t>2:6</t>
  </si>
  <si>
    <t>2:133</t>
  </si>
  <si>
    <t>2:143</t>
  </si>
  <si>
    <t>2:165</t>
  </si>
  <si>
    <t>2:166</t>
  </si>
  <si>
    <t>2:121</t>
  </si>
  <si>
    <t>2:134</t>
  </si>
  <si>
    <t>1:87</t>
  </si>
  <si>
    <t>44341000010030X</t>
  </si>
  <si>
    <t>1950-08-01</t>
  </si>
  <si>
    <t>56246000010184</t>
  </si>
  <si>
    <t>Kesäranta</t>
  </si>
  <si>
    <t>44341000010078X</t>
  </si>
  <si>
    <t>KIRJAINNIEMI</t>
  </si>
  <si>
    <t>56246000010090</t>
  </si>
  <si>
    <t>LIISALA</t>
  </si>
  <si>
    <t>56246000010091</t>
  </si>
  <si>
    <t>56246000010099</t>
  </si>
  <si>
    <t>TIINALA</t>
  </si>
  <si>
    <t>Tila suurelta osin ranta-asemakaava-aluetta</t>
  </si>
  <si>
    <t>saari alle 2ha, AO mantereella</t>
  </si>
  <si>
    <t>LATOKALLIO</t>
  </si>
  <si>
    <t>44341000010051X</t>
  </si>
  <si>
    <t>1953-10-26</t>
  </si>
  <si>
    <t>44341000010083X</t>
  </si>
  <si>
    <t>1958-12-09</t>
  </si>
  <si>
    <t>56247000010056</t>
  </si>
  <si>
    <t>44342400010022X</t>
  </si>
  <si>
    <t>AALTORANTA I</t>
  </si>
  <si>
    <t>56248100020171</t>
  </si>
  <si>
    <t>44343700020060X</t>
  </si>
  <si>
    <t>1955-01-07</t>
  </si>
  <si>
    <t>56248100020142</t>
  </si>
  <si>
    <t>56248100020143</t>
  </si>
  <si>
    <t>56247300010055</t>
  </si>
  <si>
    <t>56247000010029</t>
  </si>
  <si>
    <t>SUOHAUKKA</t>
  </si>
  <si>
    <t>44342400010029X</t>
  </si>
  <si>
    <t>56247100010089</t>
  </si>
  <si>
    <t>44340500020029X</t>
  </si>
  <si>
    <t>56244100020029</t>
  </si>
  <si>
    <t>44340500020027X</t>
  </si>
  <si>
    <t>RINNEMAA</t>
  </si>
  <si>
    <t>56244100020027</t>
  </si>
  <si>
    <t>44340500020017X</t>
  </si>
  <si>
    <t>1933-01-10</t>
  </si>
  <si>
    <t>56244100020051</t>
  </si>
  <si>
    <t>LÄHDE</t>
  </si>
  <si>
    <t>56244100020052</t>
  </si>
  <si>
    <t>56247800010254</t>
  </si>
  <si>
    <t>1:265</t>
  </si>
  <si>
    <t>Uusimikkola</t>
  </si>
  <si>
    <t>KUUSIMÄKI</t>
  </si>
  <si>
    <t>44343300010024X</t>
  </si>
  <si>
    <t>KELVENTÄ</t>
  </si>
  <si>
    <t>56247800010119</t>
  </si>
  <si>
    <t>VIURURINNE</t>
  </si>
  <si>
    <t>56247800010120</t>
  </si>
  <si>
    <t>44343300010036X</t>
  </si>
  <si>
    <t>RAIVIO</t>
  </si>
  <si>
    <t>56247800010190</t>
  </si>
  <si>
    <t>PAJA-KYPÄRÄ</t>
  </si>
  <si>
    <t>KOIVULEHTO</t>
  </si>
  <si>
    <t>56247800010087</t>
  </si>
  <si>
    <t>44343300010110X</t>
  </si>
  <si>
    <t>YLITTELAHTI III</t>
  </si>
  <si>
    <t>56247800010110</t>
  </si>
  <si>
    <t>44343300010111X</t>
  </si>
  <si>
    <t>56247800010188</t>
  </si>
  <si>
    <t>PIKKU-HURRA</t>
  </si>
  <si>
    <t>56247800010189</t>
  </si>
  <si>
    <t>56246400030029</t>
  </si>
  <si>
    <t>Kulonkärjenmäki</t>
  </si>
  <si>
    <t>Ottele</t>
  </si>
  <si>
    <t>44341600020005X</t>
  </si>
  <si>
    <t>POHJALAHTI</t>
  </si>
  <si>
    <t>56246400050001</t>
  </si>
  <si>
    <t>44343300010092X</t>
  </si>
  <si>
    <t>HEISKALA</t>
  </si>
  <si>
    <t>56247800010161</t>
  </si>
  <si>
    <t>44343300010047X</t>
  </si>
  <si>
    <t>1:62</t>
  </si>
  <si>
    <t>1:85</t>
  </si>
  <si>
    <t>1:89</t>
  </si>
  <si>
    <t>2:74</t>
  </si>
  <si>
    <t>2:77</t>
  </si>
  <si>
    <t>2:78</t>
  </si>
  <si>
    <t>2:57</t>
  </si>
  <si>
    <t>1:61</t>
  </si>
  <si>
    <t>2:54</t>
  </si>
  <si>
    <t>KOTIMÄKI</t>
  </si>
  <si>
    <t>1:19</t>
  </si>
  <si>
    <t>1:206</t>
  </si>
  <si>
    <t>44340500020026X</t>
  </si>
  <si>
    <t>REMULA</t>
  </si>
  <si>
    <t>56244100020026</t>
  </si>
  <si>
    <t>44340500020037X</t>
  </si>
  <si>
    <t>56244100020101</t>
  </si>
  <si>
    <t>Koivurinne</t>
  </si>
  <si>
    <t>2007-11-20</t>
  </si>
  <si>
    <t>56246700010042</t>
  </si>
  <si>
    <t>ISO-NIKULA</t>
  </si>
  <si>
    <t>44342000010027X</t>
  </si>
  <si>
    <t>56246700010027</t>
  </si>
  <si>
    <t>METSÄ-KORHOLA</t>
  </si>
  <si>
    <t>2009-02-05</t>
  </si>
  <si>
    <t>44341800010010X</t>
  </si>
  <si>
    <t>MARTINKORPI</t>
  </si>
  <si>
    <t>2009-08-28</t>
  </si>
  <si>
    <t>RAUHANMAA</t>
  </si>
  <si>
    <t>ORAVISTO</t>
  </si>
  <si>
    <t>KARHUMAA</t>
  </si>
  <si>
    <t>JÄLKIMAA</t>
  </si>
  <si>
    <t>56244100020059</t>
  </si>
  <si>
    <t>VÄLIRANTA 2</t>
  </si>
  <si>
    <t>56244100020067</t>
  </si>
  <si>
    <t>56244100020079</t>
  </si>
  <si>
    <t>TAVI</t>
  </si>
  <si>
    <t>56244100020086</t>
  </si>
  <si>
    <t>RIIHISAARI</t>
  </si>
  <si>
    <t>56244100020097</t>
  </si>
  <si>
    <t>Riihitontuntie 34</t>
  </si>
  <si>
    <t>2007-05-24</t>
  </si>
  <si>
    <t>56244100020098</t>
  </si>
  <si>
    <t>Riihitontuntie 36</t>
  </si>
  <si>
    <t>56244100020107</t>
  </si>
  <si>
    <t>2008-07-29</t>
  </si>
  <si>
    <t>56244100020094</t>
  </si>
  <si>
    <t>56244100020080</t>
  </si>
  <si>
    <t>56244100020072</t>
  </si>
  <si>
    <t>POUNU</t>
  </si>
  <si>
    <t>56244100020073</t>
  </si>
  <si>
    <t>POUNIKKO</t>
  </si>
  <si>
    <t>56244100020065</t>
  </si>
  <si>
    <t>POUKATAR</t>
  </si>
  <si>
    <t>44340300020023X</t>
  </si>
  <si>
    <t>MÄKIAHO</t>
  </si>
  <si>
    <t>1959-06-26</t>
  </si>
  <si>
    <t>Viuhkoselkä</t>
  </si>
  <si>
    <t>56247800010191</t>
  </si>
  <si>
    <t>44343300010055X</t>
  </si>
  <si>
    <t>AM</t>
  </si>
  <si>
    <t>56247300010059</t>
  </si>
  <si>
    <t>Kannelmäki</t>
  </si>
  <si>
    <t>56247300010060</t>
  </si>
  <si>
    <t>Kerttula</t>
  </si>
  <si>
    <t>56247300010030</t>
  </si>
  <si>
    <t>KORKEASAARI</t>
  </si>
  <si>
    <t>56247300010036</t>
  </si>
  <si>
    <t>LÄNKIPIRTTI</t>
  </si>
  <si>
    <t>56246900020080</t>
  </si>
  <si>
    <t>MYRSKYLÄ</t>
  </si>
  <si>
    <t>44343000020016X</t>
  </si>
  <si>
    <t>MANULA II</t>
  </si>
  <si>
    <t>56246800140001</t>
  </si>
  <si>
    <t>14:1</t>
  </si>
  <si>
    <t>KÖYKKÄ</t>
  </si>
  <si>
    <t>1952-03-28</t>
  </si>
  <si>
    <t>44340100020024X</t>
  </si>
  <si>
    <t>ILOMÄKI III</t>
  </si>
  <si>
    <t>56245400020024</t>
  </si>
  <si>
    <t>44341100010012X</t>
  </si>
  <si>
    <t>SÄYNÄKURU</t>
  </si>
  <si>
    <t>1929-04-11</t>
  </si>
  <si>
    <t>56246100010026</t>
  </si>
  <si>
    <t>44341100010017X</t>
  </si>
  <si>
    <t>56246100010043</t>
  </si>
  <si>
    <t>KÄPYKALLIO</t>
  </si>
  <si>
    <t>56246100010044</t>
  </si>
  <si>
    <t>TURVEMAJA</t>
  </si>
  <si>
    <t>56246100010067</t>
  </si>
  <si>
    <t>Mäntykallio</t>
  </si>
  <si>
    <t>56246100010068</t>
  </si>
  <si>
    <t>44341100010016X</t>
  </si>
  <si>
    <t>56246100010030</t>
  </si>
  <si>
    <t>EERONKALLIO</t>
  </si>
  <si>
    <t>44343400020047X</t>
  </si>
  <si>
    <t>VÄHÄ-HONKANEN</t>
  </si>
  <si>
    <t>56244100020093</t>
  </si>
  <si>
    <t>Lahdenperä</t>
  </si>
  <si>
    <t>56244100020095</t>
  </si>
  <si>
    <t>56244100020096</t>
  </si>
  <si>
    <t>2:96</t>
  </si>
  <si>
    <t>Poukama</t>
  </si>
  <si>
    <t>56244100020099</t>
  </si>
  <si>
    <t>POUKANHELMI</t>
  </si>
  <si>
    <t>2007-08-15</t>
  </si>
  <si>
    <t>56244100020100</t>
  </si>
  <si>
    <t>VIRKELÄ</t>
  </si>
  <si>
    <t>VANHA-MIKKOLA</t>
  </si>
  <si>
    <t>56247800010128</t>
  </si>
  <si>
    <t>VUOKKOLA</t>
  </si>
  <si>
    <t>SYSIHAUTA II</t>
  </si>
  <si>
    <t>44343300010041X</t>
  </si>
  <si>
    <t>SYSIHAUTA</t>
  </si>
  <si>
    <t>1919-03-20</t>
  </si>
  <si>
    <t>1918-10-01</t>
  </si>
  <si>
    <t>56247800010037</t>
  </si>
  <si>
    <t>44343300010071X</t>
  </si>
  <si>
    <t>TERVAMÄKI</t>
  </si>
  <si>
    <t>1944-06-06</t>
  </si>
  <si>
    <t>56247800010071</t>
  </si>
  <si>
    <t>44343300010072X</t>
  </si>
  <si>
    <t>2008-05-31</t>
  </si>
  <si>
    <t>56246400020057</t>
  </si>
  <si>
    <t>TEVERI</t>
  </si>
  <si>
    <t>56246400020058</t>
  </si>
  <si>
    <t>Riihenmäki</t>
  </si>
  <si>
    <t>44341600020006X</t>
  </si>
  <si>
    <t>SANTTULAHTI</t>
  </si>
  <si>
    <t>1926-12-07</t>
  </si>
  <si>
    <t>56246400020006</t>
  </si>
  <si>
    <t>56247800010172</t>
  </si>
  <si>
    <t>44343300010076X</t>
  </si>
  <si>
    <t>56247800010130</t>
  </si>
  <si>
    <t>56247800010152</t>
  </si>
  <si>
    <t>RIVERA</t>
  </si>
  <si>
    <t>56247800010178</t>
  </si>
  <si>
    <t>56247800010263</t>
  </si>
  <si>
    <t>1:263</t>
  </si>
  <si>
    <t>Säkkiänrinne</t>
  </si>
  <si>
    <t>56247800010185</t>
  </si>
  <si>
    <t>ULLUKKA</t>
  </si>
  <si>
    <t>56247800010186</t>
  </si>
  <si>
    <t>RASINPERÄ</t>
  </si>
  <si>
    <t>56247800010264</t>
  </si>
  <si>
    <t>1:264</t>
  </si>
  <si>
    <t>Laaniranta</t>
  </si>
  <si>
    <t>56247900010125</t>
  </si>
  <si>
    <t>SUVINOTKO</t>
  </si>
  <si>
    <t>56247900010126</t>
  </si>
  <si>
    <t>KESÄPÄIVÄ</t>
  </si>
  <si>
    <t>56247900010127</t>
  </si>
  <si>
    <t>TORPPA</t>
  </si>
  <si>
    <t>56247900010128</t>
  </si>
  <si>
    <t>44341100010019X</t>
  </si>
  <si>
    <t>KOLJONKANNAN SAHA</t>
  </si>
  <si>
    <t>1952-06-28</t>
  </si>
  <si>
    <t>56246100010019</t>
  </si>
  <si>
    <t>44341100010006X</t>
  </si>
  <si>
    <t>1921-03-17</t>
  </si>
  <si>
    <t>56246100010024</t>
  </si>
  <si>
    <t>MOLLI</t>
  </si>
  <si>
    <t>56246100010025</t>
  </si>
  <si>
    <t>44341100010004X</t>
  </si>
  <si>
    <t>TAUSTILA</t>
  </si>
  <si>
    <t>1912-09-27</t>
  </si>
  <si>
    <t>56246100010055</t>
  </si>
  <si>
    <t>Eerola</t>
  </si>
  <si>
    <t>56247000010095</t>
  </si>
  <si>
    <t>Pappistenpohja</t>
  </si>
  <si>
    <t>Raidistonjärvi</t>
  </si>
  <si>
    <t>Pikkulampi</t>
  </si>
  <si>
    <t>ALANEN IV</t>
  </si>
  <si>
    <t>56248000020066</t>
  </si>
  <si>
    <t>44343600010075X</t>
  </si>
  <si>
    <t>KÄKIJÄRVI</t>
  </si>
  <si>
    <t>1955-06-13</t>
  </si>
  <si>
    <t>56248000010075</t>
  </si>
  <si>
    <t>44343600010067X</t>
  </si>
  <si>
    <t>PAJALA</t>
  </si>
  <si>
    <t>1955-03-25</t>
  </si>
  <si>
    <t>56248000010098</t>
  </si>
  <si>
    <t>KÄKIMAA</t>
  </si>
  <si>
    <t>56248000010118</t>
  </si>
  <si>
    <t>Käärmevuori</t>
  </si>
  <si>
    <t>56248000010148</t>
  </si>
  <si>
    <t>Hopearanta</t>
  </si>
  <si>
    <t>Lahnajärvi</t>
  </si>
  <si>
    <t>44343600010051X</t>
  </si>
  <si>
    <t>KOSKIPÄÄ</t>
  </si>
  <si>
    <t>1953-05-21</t>
  </si>
  <si>
    <t>5:15</t>
  </si>
  <si>
    <t>TAPIOLA</t>
  </si>
  <si>
    <t>ETELÄRANTA</t>
  </si>
  <si>
    <t>5:19</t>
  </si>
  <si>
    <t>3:15</t>
  </si>
  <si>
    <t>56247300010049</t>
  </si>
  <si>
    <t>KAUPINSAARI</t>
  </si>
  <si>
    <t>NÄKÖKULMA 2</t>
  </si>
  <si>
    <t>44342800010003X</t>
  </si>
  <si>
    <t>KÄRPÄNEN</t>
  </si>
  <si>
    <t>56247300010003</t>
  </si>
  <si>
    <t>44342800010009X</t>
  </si>
  <si>
    <t>56247300010014</t>
  </si>
  <si>
    <t>ILVESNIEMI II</t>
  </si>
  <si>
    <t>56247300010050</t>
  </si>
  <si>
    <t>JOLPENNIEMI</t>
  </si>
  <si>
    <t>1:161</t>
  </si>
  <si>
    <t>YLÄ-JUSSILA</t>
  </si>
  <si>
    <t>56246700010076</t>
  </si>
  <si>
    <t>56246700010097</t>
  </si>
  <si>
    <t>56246700010102</t>
  </si>
  <si>
    <t>56246700010104</t>
  </si>
  <si>
    <t>56246700010105</t>
  </si>
  <si>
    <t>56246700010127</t>
  </si>
  <si>
    <t>56247700010051</t>
  </si>
  <si>
    <t>56247700010061</t>
  </si>
  <si>
    <t>HIRVIVAARA</t>
  </si>
  <si>
    <t>44343200010015X</t>
  </si>
  <si>
    <t>56247700010045</t>
  </si>
  <si>
    <t>LUPPORANTA</t>
  </si>
  <si>
    <t>56247700010056</t>
  </si>
  <si>
    <t>56247700010047</t>
  </si>
  <si>
    <t>56248000020108</t>
  </si>
  <si>
    <t>METSÄ-PISPANMÄKI</t>
  </si>
  <si>
    <t>PELTOMAA</t>
  </si>
  <si>
    <t>56248000020159</t>
  </si>
  <si>
    <t>TÄHTIMÄKI</t>
  </si>
  <si>
    <t>HONKALA</t>
  </si>
  <si>
    <t>5:2</t>
  </si>
  <si>
    <t>5:3</t>
  </si>
  <si>
    <t>5:5</t>
  </si>
  <si>
    <t>1934-09-28</t>
  </si>
  <si>
    <t>4:21</t>
  </si>
  <si>
    <t>4:17</t>
  </si>
  <si>
    <t>KAISLARANTA I</t>
  </si>
  <si>
    <t>56246700010106</t>
  </si>
  <si>
    <t>KESÄRANTAKALLIO</t>
  </si>
  <si>
    <t>56246700010082</t>
  </si>
  <si>
    <t>KALAKOLONLISÄ</t>
  </si>
  <si>
    <t>56246700010055</t>
  </si>
  <si>
    <t>Loma-Mattila</t>
  </si>
  <si>
    <t>Pajamäki</t>
  </si>
  <si>
    <t>56246900020081</t>
  </si>
  <si>
    <t>56246900020082</t>
  </si>
  <si>
    <t>44342300020007X</t>
  </si>
  <si>
    <t>1928-01-12</t>
  </si>
  <si>
    <t>56246900020007</t>
  </si>
  <si>
    <t>56247600030069</t>
  </si>
  <si>
    <t>44343100030005X</t>
  </si>
  <si>
    <t>1926-10-25</t>
  </si>
  <si>
    <t>56247600030005</t>
  </si>
  <si>
    <t>44343100030018X</t>
  </si>
  <si>
    <t>56247600030018</t>
  </si>
  <si>
    <t>44343100030024X</t>
  </si>
  <si>
    <t>56247600030035</t>
  </si>
  <si>
    <t>56247600030051</t>
  </si>
  <si>
    <t>56247600030062</t>
  </si>
  <si>
    <t>3:62</t>
  </si>
  <si>
    <t>56247600030063</t>
  </si>
  <si>
    <t>44343100030011X</t>
  </si>
  <si>
    <t>PIIKKILÄ</t>
  </si>
  <si>
    <t>1953-02-09</t>
  </si>
  <si>
    <t>56247600030046</t>
  </si>
  <si>
    <t>PAUNUNRANTA</t>
  </si>
  <si>
    <t>56247600030058</t>
  </si>
  <si>
    <t>PAUNU</t>
  </si>
  <si>
    <t>56247600030059</t>
  </si>
  <si>
    <t>44342100060003X</t>
  </si>
  <si>
    <t>1954-02-26</t>
  </si>
  <si>
    <t>56246800060004</t>
  </si>
  <si>
    <t>VÄNKYRÄ</t>
  </si>
  <si>
    <t>56246800060006</t>
  </si>
  <si>
    <t>56246900010095</t>
  </si>
  <si>
    <t>PÄÄSKYLÄNTIEN SIVUMETSÄ</t>
  </si>
  <si>
    <t>44343100020029X</t>
  </si>
  <si>
    <t>KAIVANTO II</t>
  </si>
  <si>
    <t>56248000020131</t>
  </si>
  <si>
    <t>1955-08-27</t>
  </si>
  <si>
    <t>2:11</t>
  </si>
  <si>
    <t>LÄHDERANTA</t>
  </si>
  <si>
    <t>TUULANTUPA</t>
  </si>
  <si>
    <t>1:84</t>
  </si>
  <si>
    <t>56247000010065</t>
  </si>
  <si>
    <t>SÄKKIÄNKIVI</t>
  </si>
  <si>
    <t>44342300020025X</t>
  </si>
  <si>
    <t>MATTILA I</t>
  </si>
  <si>
    <t>1935-06-08</t>
  </si>
  <si>
    <t>56246900020073</t>
  </si>
  <si>
    <t>56246900020083</t>
  </si>
  <si>
    <t>44342300010032X</t>
  </si>
  <si>
    <t>56246900010032</t>
  </si>
  <si>
    <t>44342300020024X</t>
  </si>
  <si>
    <t>HAARIKKAPOHJA</t>
  </si>
  <si>
    <t>56246900020024</t>
  </si>
  <si>
    <t>44342300010013X</t>
  </si>
  <si>
    <t>56246900010013</t>
  </si>
  <si>
    <t>44342300030001X</t>
  </si>
  <si>
    <t>56246900030001</t>
  </si>
  <si>
    <t>44342300010035X</t>
  </si>
  <si>
    <t>PÄÄSKY</t>
  </si>
  <si>
    <t>56246900010035</t>
  </si>
  <si>
    <t>44342300020030X</t>
  </si>
  <si>
    <t>1938-06-20</t>
  </si>
  <si>
    <t>56246900020030</t>
  </si>
  <si>
    <t>44342300010047X</t>
  </si>
  <si>
    <t>PÄÄSKYLÄNTIEN SIV</t>
  </si>
  <si>
    <t>56246900010053</t>
  </si>
  <si>
    <t>NIITTYKOSKI</t>
  </si>
  <si>
    <t>56247600020105</t>
  </si>
  <si>
    <t>RITOLA</t>
  </si>
  <si>
    <t>44343200010001X</t>
  </si>
  <si>
    <t>KUKKOKOSKI</t>
  </si>
  <si>
    <t>1923-02-14</t>
  </si>
  <si>
    <t>56247700010059</t>
  </si>
  <si>
    <t>KUKKORINNE</t>
  </si>
  <si>
    <t>44343200010007X</t>
  </si>
  <si>
    <t>TIIHALA</t>
  </si>
  <si>
    <t>1944-06-19</t>
  </si>
  <si>
    <t>56247700010033</t>
  </si>
  <si>
    <t>TEERIMÄKI</t>
  </si>
  <si>
    <t>56247700010034</t>
  </si>
  <si>
    <t>KUKKOKALLIO</t>
  </si>
  <si>
    <t>56247700010049</t>
  </si>
  <si>
    <t>KUKKORANTA</t>
  </si>
  <si>
    <t>56247700010050</t>
  </si>
  <si>
    <t>RAUNORANTA</t>
  </si>
  <si>
    <t>56247100020133</t>
  </si>
  <si>
    <t>44342600020006X</t>
  </si>
  <si>
    <t>56247100020006</t>
  </si>
  <si>
    <t>44342600010015X</t>
  </si>
  <si>
    <t>56247100010015</t>
  </si>
  <si>
    <t>44342600010029X</t>
  </si>
  <si>
    <t>VUOHINIEMI</t>
  </si>
  <si>
    <t>1932-05-28</t>
  </si>
  <si>
    <t>3:42</t>
  </si>
  <si>
    <t>Tilat Aaltoranta I 1:22 ja Aaltoranta II 2:30 muodostavat yhdessä RA-paikan.</t>
  </si>
  <si>
    <t>ILVESPERÄ</t>
  </si>
  <si>
    <t>5:85</t>
  </si>
  <si>
    <t>56247600050086</t>
  </si>
  <si>
    <t>5:86</t>
  </si>
  <si>
    <t>56247600090000</t>
  </si>
  <si>
    <t>44343100050005X</t>
  </si>
  <si>
    <t>1919-11-26</t>
  </si>
  <si>
    <t>56247600050005</t>
  </si>
  <si>
    <t>56245400020096</t>
  </si>
  <si>
    <t>PIHLAISTO</t>
  </si>
  <si>
    <t>56245400020097</t>
  </si>
  <si>
    <t>1:91</t>
  </si>
  <si>
    <t>KOSKIRANTA</t>
  </si>
  <si>
    <t>56248000010063</t>
  </si>
  <si>
    <t>KALLIORINNE 2</t>
  </si>
  <si>
    <t>LYHÖNKÄRKI 2</t>
  </si>
  <si>
    <t>MÖKKIMETSÄ</t>
  </si>
  <si>
    <t>Emätilan perusrakennusoikeus</t>
  </si>
  <si>
    <t>56247900020075</t>
  </si>
  <si>
    <t>VAINIKKA</t>
  </si>
  <si>
    <t>56247900020131</t>
  </si>
  <si>
    <t>VAINIKKA I</t>
  </si>
  <si>
    <t>Tila muodostuu kantatiloista Eerola ja Haaparanta</t>
  </si>
  <si>
    <t>Mandila</t>
  </si>
  <si>
    <t>44342600020035X</t>
  </si>
  <si>
    <t>56247100020062</t>
  </si>
  <si>
    <t>56247100020063</t>
  </si>
  <si>
    <t>44342600020033X</t>
  </si>
  <si>
    <t>56247100020068</t>
  </si>
  <si>
    <t>56247100020089</t>
  </si>
  <si>
    <t>56247100020090</t>
  </si>
  <si>
    <t>TARKANNIEMI</t>
  </si>
  <si>
    <t>44342600020014X</t>
  </si>
  <si>
    <t>LEHTIKUUSELA</t>
  </si>
  <si>
    <t>1926-03-20</t>
  </si>
  <si>
    <t>56247100020084</t>
  </si>
  <si>
    <t>44342600010048X</t>
  </si>
  <si>
    <t>56247100010072</t>
  </si>
  <si>
    <t>KEITURINRANTA</t>
  </si>
  <si>
    <t>56247100010096</t>
  </si>
  <si>
    <t>MATTILANNIEMI</t>
  </si>
  <si>
    <t>56247100010099</t>
  </si>
  <si>
    <t>56247100010104</t>
  </si>
  <si>
    <t>Kianniemi</t>
  </si>
  <si>
    <t>44342100040006X</t>
  </si>
  <si>
    <t>TENNILÄ</t>
  </si>
  <si>
    <t>56247600040016</t>
  </si>
  <si>
    <t>MÖCKELÖ</t>
  </si>
  <si>
    <t>56247600040017</t>
  </si>
  <si>
    <t>2:72</t>
  </si>
  <si>
    <t>1:174</t>
  </si>
  <si>
    <t>6:8</t>
  </si>
  <si>
    <t>2:36</t>
  </si>
  <si>
    <t>56246000010057</t>
  </si>
  <si>
    <t>44341000010089X</t>
  </si>
  <si>
    <t>1959-04-24</t>
  </si>
  <si>
    <t>56246000010107</t>
  </si>
  <si>
    <t>1928-01-02</t>
  </si>
  <si>
    <t>56245600040012</t>
  </si>
  <si>
    <t>56245600040011</t>
  </si>
  <si>
    <t>RINNEMÄKI</t>
  </si>
  <si>
    <t>56247200010102</t>
  </si>
  <si>
    <t>POHJAKALLIO</t>
  </si>
  <si>
    <t>56247800010142</t>
  </si>
  <si>
    <t>56246600010016</t>
  </si>
  <si>
    <t>44341800010001X</t>
  </si>
  <si>
    <t>56246600010001</t>
  </si>
  <si>
    <t>44341700010010X</t>
  </si>
  <si>
    <t>MAUNUS</t>
  </si>
  <si>
    <t>TAIPALE</t>
  </si>
  <si>
    <t>56245600030011</t>
  </si>
  <si>
    <t>44340300010019X</t>
  </si>
  <si>
    <t>1951-03-15</t>
  </si>
  <si>
    <t>56245600010045</t>
  </si>
  <si>
    <t>SUVINIEMI</t>
  </si>
  <si>
    <t>56245600010064</t>
  </si>
  <si>
    <t>56245600010065</t>
  </si>
  <si>
    <t>LOMALAHTI</t>
  </si>
  <si>
    <t>56245600010069</t>
  </si>
  <si>
    <t>56245600010075</t>
  </si>
  <si>
    <t>56245600010082</t>
  </si>
  <si>
    <t>44340300010024X</t>
  </si>
  <si>
    <t>56245600010077</t>
  </si>
  <si>
    <t>44340300010018X</t>
  </si>
  <si>
    <t>TURVALA</t>
  </si>
  <si>
    <t>56245600010018</t>
  </si>
  <si>
    <t>44340300010017X</t>
  </si>
  <si>
    <t>HÖLLI</t>
  </si>
  <si>
    <t>56245600010017</t>
  </si>
  <si>
    <t>44340300010026X</t>
  </si>
  <si>
    <t>1940-11-12</t>
  </si>
  <si>
    <t>1:171</t>
  </si>
  <si>
    <t>1:170</t>
  </si>
  <si>
    <t>RIIHIMÄKI</t>
  </si>
  <si>
    <t>7:0</t>
  </si>
  <si>
    <t>9:0</t>
  </si>
  <si>
    <t>5:89</t>
  </si>
  <si>
    <t>1950-11-01</t>
  </si>
  <si>
    <t>56248100010111</t>
  </si>
  <si>
    <t>56248100010120</t>
  </si>
  <si>
    <t>KAAKKORANTA</t>
  </si>
  <si>
    <t>Kt_NIMI_59</t>
  </si>
  <si>
    <t>LOPENKALLIO II</t>
  </si>
  <si>
    <t>56246000010087</t>
  </si>
  <si>
    <t>44341000010088X</t>
  </si>
  <si>
    <t>VUORENRANTA</t>
  </si>
  <si>
    <t>56246000010088</t>
  </si>
  <si>
    <t>44341000010062X</t>
  </si>
  <si>
    <t>56246000010062</t>
  </si>
  <si>
    <t>44341000010063X</t>
  </si>
  <si>
    <t>44342000010003X</t>
  </si>
  <si>
    <t>1910-06-11</t>
  </si>
  <si>
    <t>56246700010122</t>
  </si>
  <si>
    <t>44342000010024X</t>
  </si>
  <si>
    <t>ERKKOLA</t>
  </si>
  <si>
    <t>44342000010030X</t>
  </si>
  <si>
    <t>56246700010030</t>
  </si>
  <si>
    <t>44342000010025X</t>
  </si>
  <si>
    <t>ARTTULA</t>
  </si>
  <si>
    <t>1955-06-14</t>
  </si>
  <si>
    <t>56246700010025</t>
  </si>
  <si>
    <t>56247800010258</t>
  </si>
  <si>
    <t>OMENANIEMEN NIITTY</t>
  </si>
  <si>
    <t>56247800010259</t>
  </si>
  <si>
    <t>TALVITIENSUU</t>
  </si>
  <si>
    <t>56247800010195</t>
  </si>
  <si>
    <t>JUNKKI</t>
  </si>
  <si>
    <t>5:43</t>
  </si>
  <si>
    <t>ANTTILA</t>
  </si>
  <si>
    <t>1923-10-17</t>
  </si>
  <si>
    <t>4:15</t>
  </si>
  <si>
    <t>MÄNTYSALO</t>
  </si>
  <si>
    <t>3:8</t>
  </si>
  <si>
    <t>NIEMENSYRJÄ</t>
  </si>
  <si>
    <t>44340500010033X</t>
  </si>
  <si>
    <t>AITTOLA</t>
  </si>
  <si>
    <t>56244100010038</t>
  </si>
  <si>
    <t>44340500010029X</t>
  </si>
  <si>
    <t>1950-08-14</t>
  </si>
  <si>
    <t>56244100010045</t>
  </si>
  <si>
    <t>PUTKIMÄKI</t>
  </si>
  <si>
    <t>Vähä särkijärvi</t>
  </si>
  <si>
    <t>järvi alle 2ha</t>
  </si>
  <si>
    <t>LOPENRANTA</t>
  </si>
  <si>
    <t>56246000010063</t>
  </si>
  <si>
    <t>44341000010064X</t>
  </si>
  <si>
    <t>LAITARANTA</t>
  </si>
  <si>
    <t>56246000010064</t>
  </si>
  <si>
    <t>56247800010041</t>
  </si>
  <si>
    <t>44343300010089X</t>
  </si>
  <si>
    <t>ISOARO</t>
  </si>
  <si>
    <t>56247800010171</t>
  </si>
  <si>
    <t>KUUSIMÄKI 2</t>
  </si>
  <si>
    <t>1:201</t>
  </si>
  <si>
    <t>JOKIRANTA I</t>
  </si>
  <si>
    <t>1935-01-09</t>
  </si>
  <si>
    <t>NUOTTARANTA</t>
  </si>
  <si>
    <t>2:95</t>
  </si>
  <si>
    <t>56245800010041</t>
  </si>
  <si>
    <t>VELHO</t>
  </si>
  <si>
    <t>56247100020049</t>
  </si>
  <si>
    <t>Kuusijärvi</t>
  </si>
  <si>
    <t>Pakojärvi</t>
  </si>
  <si>
    <t>56246400030012</t>
  </si>
  <si>
    <t>1:99</t>
  </si>
  <si>
    <t>1:126</t>
  </si>
  <si>
    <t>KALLIORINNE</t>
  </si>
  <si>
    <t>1:127</t>
  </si>
  <si>
    <t>Osoitettu</t>
  </si>
  <si>
    <t>YLINEN</t>
  </si>
  <si>
    <t>56246800160001</t>
  </si>
  <si>
    <t>16:1</t>
  </si>
  <si>
    <t>KÄKINIEMI</t>
  </si>
  <si>
    <t>56246800160003</t>
  </si>
  <si>
    <t>56246800140008</t>
  </si>
  <si>
    <t>PIKKU-PUHARI</t>
  </si>
  <si>
    <t>56246800150004</t>
  </si>
  <si>
    <t>44342100010034X</t>
  </si>
  <si>
    <t>LAHDENPOHJA I</t>
  </si>
  <si>
    <t>1944-05-09</t>
  </si>
  <si>
    <t>56246800010034</t>
  </si>
  <si>
    <t>44342100010023X</t>
  </si>
  <si>
    <t>1931-02-14</t>
  </si>
  <si>
    <t>56246000010070</t>
  </si>
  <si>
    <t>44341000010061X</t>
  </si>
  <si>
    <t>LOPENKALLIO</t>
  </si>
  <si>
    <t>56246000010061</t>
  </si>
  <si>
    <t>44341000010087X</t>
  </si>
  <si>
    <t>1930-12-31</t>
  </si>
  <si>
    <t>44343600010060X</t>
  </si>
  <si>
    <t>1954-11-30</t>
  </si>
  <si>
    <t>56248000010060</t>
  </si>
  <si>
    <t>44343600010059X</t>
  </si>
  <si>
    <t>PAJUSTO</t>
  </si>
  <si>
    <t>56246400030013</t>
  </si>
  <si>
    <t>NIITTYNIEMI</t>
  </si>
  <si>
    <t>44341600030008X</t>
  </si>
  <si>
    <t>SAARIJÄRVI</t>
  </si>
  <si>
    <t>56246400030019</t>
  </si>
  <si>
    <t>56246400030020</t>
  </si>
  <si>
    <t>56246400030021</t>
  </si>
  <si>
    <t>56246400030022</t>
  </si>
  <si>
    <t>KUUSIJÄRVI</t>
  </si>
  <si>
    <t>56246400030023</t>
  </si>
  <si>
    <t>1930-10-12</t>
  </si>
  <si>
    <t>44343100060000X</t>
  </si>
  <si>
    <t>SÄYNÄAHO</t>
  </si>
  <si>
    <t>KIILA</t>
  </si>
  <si>
    <t>56247600060003</t>
  </si>
  <si>
    <t>6:3</t>
  </si>
  <si>
    <t>KIRSTILÄ 2</t>
  </si>
  <si>
    <t>56247600060010</t>
  </si>
  <si>
    <t>56247600100000</t>
  </si>
  <si>
    <t>TAIVALKALLIO</t>
  </si>
  <si>
    <t>HOPEERANTA</t>
  </si>
  <si>
    <t>44343100030020X</t>
  </si>
  <si>
    <t>56247600030020</t>
  </si>
  <si>
    <t>44343100030019X</t>
  </si>
  <si>
    <t>KIRSTILÄ</t>
  </si>
  <si>
    <t>56247600030053</t>
  </si>
  <si>
    <t>44343100020043X</t>
  </si>
  <si>
    <t>ALA-KORHOLA</t>
  </si>
  <si>
    <t>56247600080003</t>
  </si>
  <si>
    <t>56247600080011</t>
  </si>
  <si>
    <t>56248100010084</t>
  </si>
  <si>
    <t>44343700010059X</t>
  </si>
  <si>
    <t>1954-10-01</t>
  </si>
  <si>
    <t>56248100010131</t>
  </si>
  <si>
    <t>JUSSILANRANTA</t>
  </si>
  <si>
    <t>44343700010073X</t>
  </si>
  <si>
    <t>1956-10-22</t>
  </si>
  <si>
    <t>56248100010073</t>
  </si>
  <si>
    <t>44343700010045X</t>
  </si>
  <si>
    <t>VANHAKYLÄ II</t>
  </si>
  <si>
    <t>1944-02-25</t>
  </si>
  <si>
    <t>56248100010045</t>
  </si>
  <si>
    <t>44343700010031X</t>
  </si>
  <si>
    <t>44341000010041X</t>
  </si>
  <si>
    <t>56246000010041</t>
  </si>
  <si>
    <t>44341000010068X</t>
  </si>
  <si>
    <t>1956-05-28</t>
  </si>
  <si>
    <t>56246000010068</t>
  </si>
  <si>
    <t>44341000020034X</t>
  </si>
  <si>
    <t>56246000020034</t>
  </si>
  <si>
    <t>44341000020033X</t>
  </si>
  <si>
    <t>MÖKKILÄ</t>
  </si>
  <si>
    <t>56246800050030</t>
  </si>
  <si>
    <t>5:30</t>
  </si>
  <si>
    <t>56246900010077</t>
  </si>
  <si>
    <t>RM</t>
  </si>
  <si>
    <t>2:144</t>
  </si>
  <si>
    <t>KORPI</t>
  </si>
  <si>
    <t>56247100020141</t>
  </si>
  <si>
    <t>2:97</t>
  </si>
  <si>
    <t>KARINIEMI</t>
  </si>
  <si>
    <t>2:103</t>
  </si>
  <si>
    <t>1:172</t>
  </si>
  <si>
    <t>1:173</t>
  </si>
  <si>
    <t>1:177</t>
  </si>
  <si>
    <t>1:108</t>
  </si>
  <si>
    <t>1:220</t>
  </si>
  <si>
    <t>1:7</t>
  </si>
  <si>
    <t>KESÄNIEMI</t>
  </si>
  <si>
    <t>1:119</t>
  </si>
  <si>
    <t>1:123</t>
  </si>
  <si>
    <t>1:134</t>
  </si>
  <si>
    <t>2:37</t>
  </si>
  <si>
    <t>KATAJAMÄKI</t>
  </si>
  <si>
    <t>2:38</t>
  </si>
  <si>
    <t>KUUSIRANTA</t>
  </si>
  <si>
    <t>2:42</t>
  </si>
  <si>
    <t>1:3</t>
  </si>
  <si>
    <t>2:124</t>
  </si>
  <si>
    <t>JOKINIEMI</t>
  </si>
  <si>
    <t>1926-03-29</t>
  </si>
  <si>
    <t>44341000010072X</t>
  </si>
  <si>
    <t>56246000010190</t>
  </si>
  <si>
    <t>2007-11-15</t>
  </si>
  <si>
    <t>44341000010086X</t>
  </si>
  <si>
    <t>56246000010114</t>
  </si>
  <si>
    <t>KALLIORANTA 2</t>
  </si>
  <si>
    <t>56246000010118</t>
  </si>
  <si>
    <t>NUOTIORANTA</t>
  </si>
  <si>
    <t>56246000010168</t>
  </si>
  <si>
    <t>44341000010085X</t>
  </si>
  <si>
    <t>56246000010085</t>
  </si>
  <si>
    <t>44341000010084X</t>
  </si>
  <si>
    <t>56246000010084</t>
  </si>
  <si>
    <t>44341000010067X</t>
  </si>
  <si>
    <t>56246000010157</t>
  </si>
  <si>
    <t>56246000010169</t>
  </si>
  <si>
    <t>56246000010172</t>
  </si>
  <si>
    <t>ERKKILÄ I</t>
  </si>
  <si>
    <t>56246000010173</t>
  </si>
  <si>
    <t>UUSIMAA</t>
  </si>
  <si>
    <t>56248000020164</t>
  </si>
  <si>
    <t>krka: saari &lt;2ha, maastotietokannassa niemi.</t>
  </si>
  <si>
    <t>44342100010007X</t>
  </si>
  <si>
    <t>WANHAKYLÄ</t>
  </si>
  <si>
    <t>1920-10-15</t>
  </si>
  <si>
    <t>56246800010055</t>
  </si>
  <si>
    <t>HEPORANTA</t>
  </si>
  <si>
    <t>56246800010056</t>
  </si>
  <si>
    <t>44342100040008X</t>
  </si>
  <si>
    <t>SALMENNIEMI</t>
  </si>
  <si>
    <t>1952-12-08</t>
  </si>
  <si>
    <t>56246800040011</t>
  </si>
  <si>
    <t>56246800040013</t>
  </si>
  <si>
    <t>PIKKUTAIKINAINEN</t>
  </si>
  <si>
    <t>56246800040014</t>
  </si>
  <si>
    <t>3:46</t>
  </si>
  <si>
    <t>1:1</t>
  </si>
  <si>
    <t>METSÄMAA</t>
  </si>
  <si>
    <t>56248100020187</t>
  </si>
  <si>
    <t>TUULEMA</t>
  </si>
  <si>
    <t>56247600020029</t>
  </si>
  <si>
    <t>56247100020142</t>
  </si>
  <si>
    <t>2:142</t>
  </si>
  <si>
    <t>UUSIKESO</t>
  </si>
  <si>
    <t>44342600020032X</t>
  </si>
  <si>
    <t>1953-03-21</t>
  </si>
  <si>
    <t>56247100020032</t>
  </si>
  <si>
    <t>44342600020031X</t>
  </si>
  <si>
    <t>56247100020065</t>
  </si>
  <si>
    <t>56247100020066</t>
  </si>
  <si>
    <t>KATAJAVAARA</t>
  </si>
  <si>
    <t>56247100020067</t>
  </si>
  <si>
    <t>44342600020009X</t>
  </si>
  <si>
    <t>1925-03-31</t>
  </si>
  <si>
    <t>56247100020009</t>
  </si>
  <si>
    <t>56247100010029</t>
  </si>
  <si>
    <t>44342600010022X</t>
  </si>
  <si>
    <t>1928-10-03</t>
  </si>
  <si>
    <t>56247100010097</t>
  </si>
  <si>
    <t>PERTUNMAA</t>
  </si>
  <si>
    <t>Sotkanjärvi</t>
  </si>
  <si>
    <t>56247100010098</t>
  </si>
  <si>
    <t>44342600010030X</t>
  </si>
  <si>
    <t>44342600010049X</t>
  </si>
  <si>
    <t>MARTINMAA</t>
  </si>
  <si>
    <t>1951-10-16</t>
  </si>
  <si>
    <t>56247100010049</t>
  </si>
  <si>
    <t>44342600020034X</t>
  </si>
  <si>
    <t>56247100020072</t>
  </si>
  <si>
    <t>56246600010037</t>
  </si>
  <si>
    <t>KORPIKALLIO</t>
  </si>
  <si>
    <t>56246600010038</t>
  </si>
  <si>
    <t>56246600010041</t>
  </si>
  <si>
    <t>SAARENPERÄ</t>
  </si>
  <si>
    <t>56246600010042</t>
  </si>
  <si>
    <t>MARJAMETSÄ</t>
  </si>
  <si>
    <t>56246600010044</t>
  </si>
  <si>
    <t>Onnela</t>
  </si>
  <si>
    <t>44341800010004X</t>
  </si>
  <si>
    <t>HELMINEN</t>
  </si>
  <si>
    <t>1927-03-07</t>
  </si>
  <si>
    <t>VANHANTALAAN NENÄ</t>
  </si>
  <si>
    <t>56246600010029</t>
  </si>
  <si>
    <t>KORPILOUKKO</t>
  </si>
  <si>
    <t>56246600010030</t>
  </si>
  <si>
    <t>KOTALAHTI</t>
  </si>
  <si>
    <t>56246600010031</t>
  </si>
  <si>
    <t>44341800010016X</t>
  </si>
  <si>
    <t>56247200010059</t>
  </si>
  <si>
    <t>56247200010060</t>
  </si>
  <si>
    <t>44342800010004X</t>
  </si>
  <si>
    <t>56247300010016</t>
  </si>
  <si>
    <t>56247300010020</t>
  </si>
  <si>
    <t>56247300010032</t>
  </si>
  <si>
    <t>56247300010033</t>
  </si>
  <si>
    <t>LEPOKALLIO</t>
  </si>
  <si>
    <t>56247300010038</t>
  </si>
  <si>
    <t>56247300010041</t>
  </si>
  <si>
    <t>PINOMÄKI</t>
  </si>
  <si>
    <t>56247300010052</t>
  </si>
  <si>
    <t>56247300010053</t>
  </si>
  <si>
    <t>SAVILAHTI</t>
  </si>
  <si>
    <t>56247300010054</t>
  </si>
  <si>
    <t>Kokkokallio</t>
  </si>
  <si>
    <t>56245400020074</t>
  </si>
  <si>
    <t>44340100020016X</t>
  </si>
  <si>
    <t>1926-10-12</t>
  </si>
  <si>
    <t>56245400020016</t>
  </si>
  <si>
    <t>44340100010004X</t>
  </si>
  <si>
    <t>VÄHÄ ATTILA</t>
  </si>
  <si>
    <t>56245400010012</t>
  </si>
  <si>
    <t>44342600020002X</t>
  </si>
  <si>
    <t>56247100020058</t>
  </si>
  <si>
    <t>56247100020059</t>
  </si>
  <si>
    <t>56247100020060</t>
  </si>
  <si>
    <t>OLLILA</t>
  </si>
  <si>
    <t>56247100020076</t>
  </si>
  <si>
    <t>44342300010024X</t>
  </si>
  <si>
    <t>56246900010024</t>
  </si>
  <si>
    <t>44342300040000X</t>
  </si>
  <si>
    <t>OJAMÄKI</t>
  </si>
  <si>
    <t>56246900040000</t>
  </si>
  <si>
    <t>56247900010176</t>
  </si>
  <si>
    <t>MUSTOLA</t>
  </si>
  <si>
    <t>56247900010184</t>
  </si>
  <si>
    <t>VAINIORANTA</t>
  </si>
  <si>
    <t>3:4</t>
  </si>
  <si>
    <t>1952-10-18</t>
  </si>
  <si>
    <t>56246000020035</t>
  </si>
  <si>
    <t>44341000030000X</t>
  </si>
  <si>
    <t>56246000030000</t>
  </si>
  <si>
    <t>44341000020022X</t>
  </si>
  <si>
    <t>56246000020022</t>
  </si>
  <si>
    <t>44341000010057X</t>
  </si>
  <si>
    <t>SALMENKALLIO</t>
  </si>
  <si>
    <t>ERÄNIEMI</t>
  </si>
  <si>
    <t>1:132</t>
  </si>
  <si>
    <t>Kalatonjärvi</t>
  </si>
  <si>
    <t>Iso Kukkojärvi</t>
  </si>
  <si>
    <t>44343100040011X</t>
  </si>
  <si>
    <t>56247600040022</t>
  </si>
  <si>
    <t>56247000010076</t>
  </si>
  <si>
    <t>56246800140009</t>
  </si>
  <si>
    <t>14:9</t>
  </si>
  <si>
    <t>PUHARINMÄKI</t>
  </si>
  <si>
    <t>15:4</t>
  </si>
  <si>
    <t>VUORI-PUHARI</t>
  </si>
  <si>
    <t>SORJAPIKKO</t>
  </si>
  <si>
    <t>44343400020013X</t>
  </si>
  <si>
    <t>1928-04-02</t>
  </si>
  <si>
    <t>KALALUOTO</t>
  </si>
  <si>
    <t>56247900020055</t>
  </si>
  <si>
    <t>ERÄKOLO</t>
  </si>
  <si>
    <t>56247900020068</t>
  </si>
  <si>
    <t>KUKKARANTA</t>
  </si>
  <si>
    <t>3:22</t>
  </si>
  <si>
    <t>3:58</t>
  </si>
  <si>
    <t>3:54</t>
  </si>
  <si>
    <t>3:53</t>
  </si>
  <si>
    <t>44343400010030X</t>
  </si>
  <si>
    <t>SYRJÄHONKANEN</t>
  </si>
  <si>
    <t>44343600020066X</t>
  </si>
  <si>
    <t>1957-01-31</t>
  </si>
  <si>
    <t>1:163</t>
  </si>
  <si>
    <t>1:166</t>
  </si>
  <si>
    <t>1:178</t>
  </si>
  <si>
    <t>1:176</t>
  </si>
  <si>
    <t>1:183</t>
  </si>
  <si>
    <t>1:184</t>
  </si>
  <si>
    <t>1:194</t>
  </si>
  <si>
    <t>1:188</t>
  </si>
  <si>
    <t>1:148</t>
  </si>
  <si>
    <t>KOSKELA</t>
  </si>
  <si>
    <t>TAMMIRANTA</t>
  </si>
  <si>
    <t>1:223</t>
  </si>
  <si>
    <t>56248100020130</t>
  </si>
  <si>
    <t>44343700020076X</t>
  </si>
  <si>
    <t>SORRENTO</t>
  </si>
  <si>
    <t>44343700020022X</t>
  </si>
  <si>
    <t>KANNASNIEMI</t>
  </si>
  <si>
    <t>56248100020022</t>
  </si>
  <si>
    <t>44343700020043X</t>
  </si>
  <si>
    <t>1952-11-12</t>
  </si>
  <si>
    <t>56248100020152</t>
  </si>
  <si>
    <t>56248100020153</t>
  </si>
  <si>
    <t>44343700020044X</t>
  </si>
  <si>
    <t>LÄHTEENMAA</t>
  </si>
  <si>
    <t>56248100020159</t>
  </si>
  <si>
    <t>1953-08-21</t>
  </si>
  <si>
    <t xml:space="preserve">ILVESLAHTI </t>
  </si>
  <si>
    <t>44342800010012X</t>
  </si>
  <si>
    <t>2:172</t>
  </si>
  <si>
    <t>Lisäalue tilaan 2:138</t>
  </si>
  <si>
    <t>Lisäalue tilaan 5:0</t>
  </si>
  <si>
    <t>Lohkominen yhdistetty  tiloista 2:143 ja 1:112</t>
  </si>
  <si>
    <t>KUIKKA</t>
  </si>
  <si>
    <t>PALOKÄRKI</t>
  </si>
  <si>
    <t>ANKKAINNIEMI</t>
  </si>
  <si>
    <t>5.2.2014</t>
  </si>
  <si>
    <t>Lisäaluetta lohottu uusi tila 2:173  (vanha RN:o 2:142)</t>
  </si>
  <si>
    <t>6.5.1996 Lohkominen, emätiloista 1:5X ja 1:12X</t>
  </si>
  <si>
    <t>2012-07-10</t>
  </si>
  <si>
    <t>Uusi RN:o, lohkominen10.7.2012 rakennettu m-ala tilaan 2:22</t>
  </si>
  <si>
    <t>saari, rek pvm 12.10.1979</t>
  </si>
  <si>
    <t>saari alle 2ha, rek pvm 12.10.1979</t>
  </si>
  <si>
    <t>saari, rek pvm 6.1.2012, tilasta 1:32</t>
  </si>
  <si>
    <t>saari, rek.pvm 11.12.2007, tilasta 1:33</t>
  </si>
  <si>
    <t>saari, rek pvm 7.5.1990, tilasta 1:35</t>
  </si>
  <si>
    <t>saari, rek.pvm 4.12.2003, tilasta 1:34</t>
  </si>
  <si>
    <t>Lopenselkä</t>
  </si>
  <si>
    <t>Harolanlahti ja Tarkanlahti</t>
  </si>
  <si>
    <t>ala alle 2 ha</t>
  </si>
  <si>
    <t>Tila muod emät Saarenniemi 1:8X , Rantakallio 1:70X ja Vähäsalo 1:22X</t>
  </si>
  <si>
    <t>1958-10-32</t>
  </si>
  <si>
    <t>Villa Kosha</t>
  </si>
  <si>
    <t>2016-20-01</t>
  </si>
  <si>
    <t xml:space="preserve">Talouskeskus ja loma-asunto vuokratontti </t>
  </si>
  <si>
    <t>Tämä Lopenselän palsta liitetty Iso-Tarkkalan tilaan</t>
  </si>
  <si>
    <t>Metsähallitus, tilusvaihto ym. tilalle kuuluu 1 RA paikka</t>
  </si>
  <si>
    <t>Ei kaava-aluetta</t>
  </si>
  <si>
    <t>Siirto Matoniemestä, muodostunut emätiloista Matoniemi 2:15X ja Matoniemi I 1:56X</t>
  </si>
  <si>
    <t>Korjattu lohkomisen 2014 mukaiseksi</t>
  </si>
  <si>
    <t>Korjattu lohkomisen 2014 mukaiseksi.</t>
  </si>
  <si>
    <t>2015-12-15</t>
  </si>
  <si>
    <t>2015-12-14</t>
  </si>
  <si>
    <t>2:1</t>
  </si>
  <si>
    <t>JANNENKALLIO0</t>
  </si>
  <si>
    <t>lohkominen 30.10.1973</t>
  </si>
  <si>
    <t>1958-04-07</t>
  </si>
  <si>
    <t>ROMMILUOTO</t>
  </si>
  <si>
    <t>ei rantaa, Tila muod emät 1:8X , 1:70X ja 1:22X.</t>
  </si>
  <si>
    <t>Tila muod emät.Saarenniemi 1:8X , Rantakallio 1:70X ja Vähäsalo 1:22X</t>
  </si>
  <si>
    <t>emät Vähäsalo 1:22X kuulunut 50m rantaa (liitetty tilaan 1989)</t>
  </si>
  <si>
    <t>Poistettu emät Vähäsalo 1:22X kuulunut 50m rantaa (liitetty tilaan 1989)</t>
  </si>
  <si>
    <t>saari, lisäalue tilaan 1:34</t>
  </si>
  <si>
    <t>AO</t>
  </si>
  <si>
    <t>2 RA paikkaa saaressa</t>
  </si>
  <si>
    <t>sauna rantaan</t>
  </si>
  <si>
    <t>osoitettu RM (1200)/4</t>
  </si>
  <si>
    <t>Emätilan perusrakennusoikeus on siirretty saman maanomistajan tilalle 562-480-2-127 (Uusitalo)</t>
  </si>
  <si>
    <t>Rakennusoikeus (emätilan perusrakennusoikeus)on siirretty saman maanomistajan tilalta 562-480-1-50 (Koivunen)</t>
  </si>
  <si>
    <t>Muodostunut lohkominen 20.1.2016, sauna rantaan</t>
  </si>
  <si>
    <t>Rakennusoikeutta (2RA) siirretty saman maanomistajan tilalle 562-472-1-83 (Naurismaa)</t>
  </si>
  <si>
    <t>Rakennusoikeutta (2RA) siirretty saman maanomistajan tilalta 562-472-1-60 (Sokkala)</t>
  </si>
  <si>
    <t>Emätilan perusrakennusoikeus siirretty saman maanomistajan tilalle 562-454-2-74 (Kallentalo)</t>
  </si>
  <si>
    <t>Liitetty tilaan 562-476-1-16</t>
  </si>
  <si>
    <t>1955-03-26</t>
  </si>
  <si>
    <t>KOHINA</t>
  </si>
  <si>
    <t>2011-03-11</t>
  </si>
  <si>
    <t>Osa tilasta lisäaluetta tilan 1:49 rakentamisalueeseen. Saari</t>
  </si>
  <si>
    <t>Rakennusoikeus (1RA) siirretty saman maanomistajan tilalle 562-456-7-1 (Jussila)</t>
  </si>
  <si>
    <t xml:space="preserve">Rakennusoikeus (1RA) siirretty saman maanomistajan tilalle 562-456-7-1 (Jussila). Osoitetaan olemassa olevan saunan paikalle. </t>
  </si>
  <si>
    <t>1RA osoitettu ratamelun takia tänne.</t>
  </si>
  <si>
    <t>Pitkävesi 4</t>
  </si>
  <si>
    <t>1929-10-26</t>
  </si>
  <si>
    <t>Eteläisellä osa-alueella. Tila 1:146 ja osa tilasta 1:147 muodostavat yhdessä rakennuspaikan.</t>
  </si>
  <si>
    <t>Rakennusoikeus (1RA) siirretty saman maanomistajan tilalta 562-467-1-24 (Erkkola)</t>
  </si>
  <si>
    <t>Ei emätilan perusrakennusoikeutta (kohtuullisuusharkinta)</t>
  </si>
  <si>
    <t xml:space="preserve">sauna rantaan </t>
  </si>
  <si>
    <t>Ei kaava-alueella, järvi alle 2ha</t>
  </si>
  <si>
    <t>Äväntäjärvi</t>
  </si>
  <si>
    <t>Rak.oik</t>
  </si>
  <si>
    <t>Tod.rv</t>
  </si>
  <si>
    <t>Muun.rv</t>
  </si>
  <si>
    <t>Tilat 1:183 ja 1:161 muodostavat RA-paikan.</t>
  </si>
  <si>
    <t>Tilat 2:34 ja 2:68 muodostavat RA-paikan.</t>
  </si>
  <si>
    <t xml:space="preserve">*  </t>
  </si>
  <si>
    <t xml:space="preserve">Ei rantaa. Tilat 2 1:126 ja 1:63 muod. RA-paikan. </t>
  </si>
  <si>
    <t xml:space="preserve">Ei rantaa.Tilat 1:88 ja 1:136 muod. RA-paikan. </t>
  </si>
  <si>
    <t>Tila 5:74 ja osa tilasta 1:139 muod. RA-paikan.</t>
  </si>
  <si>
    <t>Osa tiloista 1:4 ja 1:6 muod. RA-paikan. Ei emätilan perusrakennusoikeutta.</t>
  </si>
  <si>
    <t xml:space="preserve">Osa tiloista 1:4 ja 1:6 muod. RA-paikan. </t>
  </si>
  <si>
    <t>Tilat 2:41 ja 2:47 muodostavat RA-paikan.</t>
  </si>
  <si>
    <t xml:space="preserve">Ei rantaa. Tilat 2:34 ja 2:68 muodostavat RA-paikan. </t>
  </si>
  <si>
    <t>Ei emätilan perusrak.oik., tila &lt;2000m2, saari &lt;2ha</t>
  </si>
  <si>
    <t>Tilat 1:61 ja 1:87 muodostavat RA-paikan.</t>
  </si>
  <si>
    <t>Tilat 1:88 ja 1:136 muodostavat RA-paikan.</t>
  </si>
  <si>
    <t>Tilat 1:62 ja 1:116 muodostavat RA-paikan.</t>
  </si>
  <si>
    <t>Tilat 1:126 ja 1:63 muod. RA-paikan. Ei emätilan perusrak.oik.</t>
  </si>
  <si>
    <t>Tilat 1:85 ja 1:114 muodostavat RA-paikan.</t>
  </si>
  <si>
    <t>Tilat 1:84 ja 1:172 muodostavat RA-paikan.</t>
  </si>
  <si>
    <t>tilan pääosa emätilalla 1:10X</t>
  </si>
  <si>
    <t>osa kuuluu emätilaan Kartiskajärvi</t>
  </si>
  <si>
    <t>Tilat 1:62 ja 2:36 muodostavat RA-paikan.</t>
  </si>
  <si>
    <t>Tilat 2:35 ja 1:61 muodostavat RA-paikan.</t>
  </si>
  <si>
    <t>Tilat 1:51 ja 2:34 muodostavat RA-paikan.</t>
  </si>
  <si>
    <t>Osa tilasta 3:32 ja tila Lisä-Taipale muod. AO-paikan.</t>
  </si>
  <si>
    <t>Tilat 1:17 ja 1:75 muodostavat RA-paikan.</t>
  </si>
  <si>
    <t xml:space="preserve">10.7.2012 liitetty rakennettu m-ala tilasta 1:5 </t>
  </si>
  <si>
    <t>Osa tilasta 3:32 ja 1:4 muod. AO-paikan. Ei emätilan perusrak.oik.</t>
  </si>
  <si>
    <t>Tila 1:43 ja osa tilasta 1:85 muodostavat RA-paikan.</t>
  </si>
  <si>
    <t xml:space="preserve">Ei rantaa. Osa tilasta 1:18 sekä 2:40 muod. RA-paikan. </t>
  </si>
  <si>
    <t>Ei emätilan perusrak.oik., liian pieni palsta rannassa (n. 1000m2).</t>
  </si>
  <si>
    <t>Tilat 2:55 ja 2:43 muodostavat RA-paikan.</t>
  </si>
  <si>
    <t>Tilat 5:3 ja 5:4 muodostavat RA-paikan.</t>
  </si>
  <si>
    <t>Tilat 5:8 ja 5:12 muodostavat RA-paikan.</t>
  </si>
  <si>
    <t xml:space="preserve">* </t>
  </si>
  <si>
    <t>Tilalle ei rak.paik. maanomistajan toiveesta.</t>
  </si>
  <si>
    <t>Tilalle kaksi rak.paik. maanomistajan toiveesta.</t>
  </si>
  <si>
    <t xml:space="preserve">*   </t>
  </si>
  <si>
    <t>Osa tilasta 1:63 ja 1:44 muodostavat rakennuspaikan</t>
  </si>
  <si>
    <t>Ei rantaa. Tilat 1:23 ja 2:31 muodostavat RA-paikan.</t>
  </si>
  <si>
    <t>Yhd. emätiloista Kurjenniemi ja Lisämaa. Tilan rak.oik. perustuu emätilan Lisämaa rak.oik.</t>
  </si>
  <si>
    <t>Tilat 1:22 ja 2:30 muodostavat RA-paikan.</t>
  </si>
  <si>
    <t>Tilat 1:39 ja 1:57 muodostavat RA-paikan.</t>
  </si>
  <si>
    <t>Osa tilasta 1:18 sekä 2:40 muodostavat RA-paikan.</t>
  </si>
  <si>
    <t xml:space="preserve">Emätilan perusrakennusoikeus. </t>
  </si>
  <si>
    <t>Tilat 1:62 ja 1:115 muodostavat RA-paikan.</t>
  </si>
  <si>
    <t>Muodostunut emätiloista Pajusto ja Puutteenmäki</t>
  </si>
  <si>
    <t>Lohkominen 2014, 1 palsta talouskeskuksen alue</t>
  </si>
  <si>
    <t>Lohkominen yhdistetty tiloista  2:143 ja 1:112</t>
  </si>
  <si>
    <t>Lohkominen yhdistetty tiloista  2:143 ja 1:113</t>
  </si>
  <si>
    <t>Muodostunut kantatiloista Pajusto ja Puutteenmäki. Tällä kantatilalla ei rantaa.</t>
  </si>
  <si>
    <t>Tilat 2:75 ja 2:92 muodostavat AO-paikan.</t>
  </si>
  <si>
    <t>Emätilan perusrak.oik., osoitettu takamaaston rak.paik.</t>
  </si>
  <si>
    <t>Tila 2:104 ja osa tilasta 2:118 muodostavat RA-paikan.</t>
  </si>
  <si>
    <t>Osa tilasta 2:171 sekä 2:98 muodostavat RA-paikan.</t>
  </si>
  <si>
    <t>Tilat 14:8, 1:43 ja 1:33 muod. RA-paikan. Ei emätilan perusrak.oik.</t>
  </si>
  <si>
    <t>Tilat 2:86 ja 2:88 muodostavat RA-paikan.</t>
  </si>
  <si>
    <t>Ei rantaa. Tilat 2:7 ja 2:59 muodostavat RA-paikan.</t>
  </si>
  <si>
    <t xml:space="preserve">Ei rantaa. Tilat 14:8, 1:43 ja 1:33 muod. RA-paikan. </t>
  </si>
  <si>
    <t>Tila 2:101 ja osa tilasta 2:113 muod. rakennuspaikan</t>
  </si>
  <si>
    <t>Tila 4:10 ja osa tilasta 5:39 sekä 5:43 muod. AO-paikan. Tällä tilalla emätilan perusrakennusoikeutta.</t>
  </si>
  <si>
    <t>Tila 4:10 ja osa tilasta 5:39 sekä 5:43 muod. AO-paikan.</t>
  </si>
  <si>
    <t>Tilat 3:53 ja 6:3 muodostavat RA-paikan.</t>
  </si>
  <si>
    <t>Tilat 3:38 ja 3:42 muodostavat RA-paikan.</t>
  </si>
  <si>
    <t>Tila 2:54 ja osa tilasta 2:98 muodostavat RA-paikan.</t>
  </si>
  <si>
    <t>Tila 1:17 ja osa tilasta 1:28 muod. rakennuspaikan.</t>
  </si>
  <si>
    <t>Rak.oik. osoitettu Äväntäjärvelle maanomistajan pyynn.</t>
  </si>
  <si>
    <t>1:33 ja 1:20 muodostaneet rakennusluvan mukaisen paikan, joka lohkottu tilaksi 1:39</t>
  </si>
  <si>
    <t>tila 1:33 ja 1:20 muodostaneet rakennusluvan mukaisen paikan, joka lohkottu tilaksi 1:39</t>
  </si>
  <si>
    <t xml:space="preserve">Ei rantaa. Tilat 1:23 ja 2:31 muod. RA-paikan. </t>
  </si>
  <si>
    <t>Tila 4:10 ja osa tilasta 5:39 ja 5:43 muod. AO-paikan.</t>
  </si>
  <si>
    <t>Yhd. emätiloista Lisämaa ja Kurjenniemi</t>
  </si>
  <si>
    <t>RA-paikka siirretty ratamelun takia tilalle 2:86 (sama omistaja)</t>
  </si>
  <si>
    <t xml:space="preserve">Ei rantaa. Osa tilasta 1:69 ja 1:11 muod. RA-paikan. </t>
  </si>
  <si>
    <t>Osa tilasta 1:69 ja 1:11 muodostavat RA-paikan.</t>
  </si>
  <si>
    <t>Tilat 1:138 ja 1:140 muodostavat RA-paikan.</t>
  </si>
  <si>
    <t>Tilat 1:148 ja 1:150 muodostavat RA-paikan.</t>
  </si>
  <si>
    <t>Tilat 1:149 ja  1:151 muodostavat RA-paikan.</t>
  </si>
  <si>
    <t>Tila 1:205 ja osa tilasta 1:224 (ei rant.) muod. RA-paikan.</t>
  </si>
  <si>
    <t>Tilat 1:256 ja 1:183 muodostavat RA-paikan.</t>
  </si>
  <si>
    <t xml:space="preserve">Ei rantaa. Tilat 1:138 ja 1:140 muod. RA-paikan. </t>
  </si>
  <si>
    <t>Osa tilasta 1:41 sekä 1:126 muod. rakennuspaikan.</t>
  </si>
  <si>
    <t>Tilat 1:173 ja 1:171 muodostavat RA-paikan.</t>
  </si>
  <si>
    <t>RA-paikka muodostuu osasta tiloja 1:172 ja 1:254</t>
  </si>
  <si>
    <t>RA-paikat muodostuu osasta tiloja 1:172 ja 1:254</t>
  </si>
  <si>
    <t>Tilat 1:50 ja 1:54 muod. RA-paikan. Ei emätilan perusrak.oik.</t>
  </si>
  <si>
    <t>Tilat 1:50 ja 1:54 muod. RA-paikan.</t>
  </si>
  <si>
    <t>Tilat 1:160 ja 1:188 muodostavat RA-paikan.</t>
  </si>
  <si>
    <t>Tilat 1:105, 1:145 1:233 ja 1:235 muod. AO-paikan. Tällä tilalla ei rantaa.</t>
  </si>
  <si>
    <t>Tilat 1:105, 1:145 1:233 ja 1:235 muod. AO-paikan. Ei emätilan perusrakennusoikeutta.</t>
  </si>
  <si>
    <t>Tilat 1:63 ja osa tilasta 1:68 muod. RA-paikan. Lisäksi Rantala I muodostaa 1 RA</t>
  </si>
  <si>
    <t>SL-alue tilalla osittain päällekkäin RA-alueen kanssa</t>
  </si>
  <si>
    <t>Tilat 1:29 ja 1:61 muodostavat RA-paikan.</t>
  </si>
  <si>
    <t>Tilat 1:36 ja 1:70 muodostavat RA-paikan.</t>
  </si>
  <si>
    <t>Tilat 1:38 ja 1:82 muodostavat RA-paikan.</t>
  </si>
  <si>
    <t>Tilat 1:51 ja 1:76 muodostavat RA-paikan.</t>
  </si>
  <si>
    <t>Tilat 1:21 ja 1:94 muodostavat RA-paikan.</t>
  </si>
  <si>
    <t>Tilat 1:26 ja 1:86 muodostavat RA-paikan.</t>
  </si>
  <si>
    <t>RA-paik. ei osoitettu. Koko tila testamentattu LS-alueeksi.</t>
  </si>
  <si>
    <t>Tilat 1:44 ja 1:68 muodostavat RA-paikan.</t>
  </si>
  <si>
    <t>Tilat 1:56 ja 1:82 muodostavat RA-paikan.</t>
  </si>
  <si>
    <t>Rakennusoikeus siirretty saman maanomistajan tilalle 562-467-1-108 (Eerola)</t>
  </si>
  <si>
    <t>sauna muutettu RA-paikaksi. Emätilan perusrak.oik.</t>
  </si>
  <si>
    <t xml:space="preserve">Tilat 1:30 ja 1:41 muodostavat RA-paikan. </t>
  </si>
  <si>
    <t>Tilat 1:127 ja 1:126 muodostavat RA-paikan.</t>
  </si>
  <si>
    <t xml:space="preserve">Eteläisellä osa-alueella. Tilat 2:55 ja 2:79 muod. RA-paikan. </t>
  </si>
  <si>
    <t xml:space="preserve">Eteläisellä osa-alueella. Tilat 2:112 ja 2:113 muod. RA-paikan. Ei rantaa. </t>
  </si>
  <si>
    <t>Tilat 2:41 ja 2:117 muodostavat RA-paikan.</t>
  </si>
  <si>
    <t>Tilat 2:40 ja 2:116 muodostavat RA-paikan.</t>
  </si>
  <si>
    <t>Tilat 2:58 ja 2:106 muodostavat RA-paikan.</t>
  </si>
  <si>
    <t>Tilat 2:82 ja osa tilasta 2:149 muod. RA-paikan.</t>
  </si>
  <si>
    <t>Tilat 2:75 ja 2:131 muodostavat RA-paikan.</t>
  </si>
  <si>
    <t>Saunan rakennuspaikka on osoitettu vanhana lomarakennuspaikkana (RA) suunnitteluperusteen kohtuullistamiseen perustuen</t>
  </si>
  <si>
    <t>Tila Koivuranta 1:106 ja osa tilasta Keskinen 1:140 (nyk. 1:10) muodostavat yhdessä rakennuspaikan.</t>
  </si>
  <si>
    <t>Kohtuullisuusharkinta, tila on oma emätilansa, kauppa tilasta 21.6.1945. Tilan 1rp ei rasita emätilaa Isosalo</t>
  </si>
  <si>
    <t>Kohtuullisuusharkinta, tila ei rasita emätilaa Isosalo, sillä tilan 1rp on lohkottu tilasta Ilvesniemi I</t>
  </si>
  <si>
    <t>Rakennusoikeus siirretty tälle tilalle saman maanomistajan tiloilta Salo 562-472-1-34 (3rp), Isosalo 562-472-1-75 (2rp) ja Isosalonmaa 562-472-14-89 (1rp)</t>
  </si>
  <si>
    <t>rp osoitettu nytkyiselle lohkotilalle 562-480-1-12</t>
  </si>
  <si>
    <t>Kohtuullisuusharkintaan perustuva rakennuspaikka. saari, rek pvm 7.5.1990, tilasta 1:35</t>
  </si>
  <si>
    <t>Kohtuullisuusharkinta, tila on oma emätilansa, saantokirja vuodelta1950. Tilan 1rp ei rasita emätilaa Orilahti</t>
  </si>
  <si>
    <t>Tilat 1:31 ja 4:22 muodostavat AO-paikan.</t>
  </si>
  <si>
    <t xml:space="preserve">Ei rantaa. Tilat 1:31 ja 4:22 muod. AO-paikan. </t>
  </si>
  <si>
    <t>Yhteisille alueille ei emätilan perusrakennusoikeutta</t>
  </si>
  <si>
    <t>1rp eli saunan rakennuspaikka on osoitettu vanhana lomarakennuspaikkana (RA) suunnitteluperusteen kohtuullistamiseen perustuen</t>
  </si>
  <si>
    <t>Rakennusoikeudesta 2rp siirretty saman maanomistajan tilalle 562-473-1-56 (Uusitalo) ja 1rp tilalle 562-472-1-116 (Huuhkain) maanomistajan pyynnöstä</t>
  </si>
  <si>
    <t>Rakennusoikeus 1rp siirretty saman maanomistajan tilalta 562-472-1-89 (Isosalonmaa) ja 1rp tilalta 562-472-1-75 (Isosalo) maanomistajan pyynnöstä</t>
  </si>
  <si>
    <t>1rp siirretty saman maanomistajan tilalta 562-476-3-18 (Rantala I) maanomistajan pyynnöstä</t>
  </si>
  <si>
    <t>Rakennusoikeus (1rp) siirretty saman maanomistajan tilalle 562-472-1-116 (Huuhkain) maanomistajan pyynnöstä</t>
  </si>
  <si>
    <t>Rakennusoikeus (1rp) siirretty saman maanomistajan tilalle 562-473-1-56 (Uusitalo) maanomistajan pyynnöstä</t>
  </si>
  <si>
    <t>Rakennusoikeus (3 rp) siirretty saman maanomistajan tilalle 562-473-1-56 (Uusitalo) maanomistajan pyynnöstä</t>
  </si>
  <si>
    <t>Emätilan perusrakennusoikeus siirretty saman maanomistajan tilalle 562-476-3-5 (Rantala) maanomistajan pyynnöstä</t>
  </si>
  <si>
    <t>Emätilan perusrakennusoikeus (1rp) siirretty saman maanomistajan tilalle Iso-Tarkkala 562-476-5-90 maanomistajan pyynnöstä</t>
  </si>
  <si>
    <t>Rakennusoikeus (1rp) siirretty saman maanomistajan tilalta Ojamaa 562-476-2-38 maanomistajan pyynnöstä</t>
  </si>
  <si>
    <t>Emätilan perusrakennusoikeus osoitettu takamaaston rakennuspaikkana luontoarvojen turvaamiseksi</t>
  </si>
  <si>
    <t>Rakennusoikeus (2rp) siirretty saman maanomistajan tilalle Kaukoranta 562-468-5-18 luontoarvojen turvaamiseksi</t>
  </si>
  <si>
    <t xml:space="preserve">2rp on siirretty saman maanomistajan tilalta 562-481-2-23 (Väliniemi) luontoarvojen turvaamiseksi. </t>
  </si>
  <si>
    <t>1rp siirretty saman maanomistajan tilalle 562-481-2-13 (Roppala) luontoarvojen turvaamiseksi</t>
  </si>
  <si>
    <t>Rakennuspaikkojen sijoittumista on tarkennettu luontoarvojen huomioimiseksi.</t>
  </si>
  <si>
    <t>3rp on siirretty saman maanomistajan tilalle 562-464-2-46 (Pohjola) luontoarvojen turvaamiseksi. Tilalle osoitettujen rakennuspaikkojen sijoittumista on tarkennettu luontoarvojen huomioimiseksi.</t>
  </si>
  <si>
    <t>3rp on siirretty tälle tilalle saman maanomistajan tilalta 562-464-3-11 (Majamaa) luontoarvojen turvaamiseksi. Tilalle osoitettujen rakennuspaikkojen sijoittumista on tarkennettu luontoarvojen huomioimiseksi sekä maanomistajan toiveesta.</t>
  </si>
  <si>
    <t>1rp on siirretty tälle tilalle saman maanomistajan tilalta 562-480-1-52 (Peltola) luontoarvojen turvaamiseksi.</t>
  </si>
  <si>
    <t>LAHDENPOH-JA I</t>
  </si>
  <si>
    <t>HUOM</t>
  </si>
  <si>
    <t>Rakennuslupien mukaan 25 paikkaa + AM, 2 saunaa</t>
  </si>
  <si>
    <t>Poistettu maanom esityksestä 8 paikkaa  (1rp siirretty luontoarvojen turvaamiseksi (2017) ?)</t>
  </si>
  <si>
    <t>1:2</t>
  </si>
  <si>
    <t>2019 Lahnajärven 1 rakennuspaikka  palautettu Pääskylänjoelle</t>
  </si>
  <si>
    <t>2019 1 Rakennuspaikka on palautettu Pääskylänjoelle</t>
  </si>
  <si>
    <t>Saaren RA-paikka siirretty mantereelle samalle tilalle</t>
  </si>
  <si>
    <t>Varpusaari RA-paikka siirretty mantereelle samalle tilalle</t>
  </si>
  <si>
    <t xml:space="preserve">RA paikka, kohtuullisuusharkinta </t>
  </si>
  <si>
    <t>korj 2019 laskukaavat. 4 rp siirretty muilta tiloilta.</t>
  </si>
  <si>
    <t>korjattu osoitettu 1 (ollut 2)</t>
  </si>
  <si>
    <t>44343400020037X</t>
  </si>
  <si>
    <t>Korjaus 2019 lisätty puuttunut emätila Yläkangas</t>
  </si>
  <si>
    <t>Ei rantaa, Korjaus 2019 lisätty puuttunut emätila Yläkangas</t>
  </si>
  <si>
    <t>Korjaus 2019 emätilan Yläkangas tilat  (3kpl) poistettu</t>
  </si>
  <si>
    <t xml:space="preserve">Nyk. Uusitalo 562-479-1-2 rek 29.5.2018 </t>
  </si>
  <si>
    <t>RM-2</t>
  </si>
  <si>
    <t>2+RM-2</t>
  </si>
  <si>
    <t>Päiväkummun kurssikeskus</t>
  </si>
  <si>
    <t>Rakennusoikeutta on jätetty osoittamatta 5 rp  maanomistajan esityksestä</t>
  </si>
  <si>
    <t>Rakennusoikeus 1 rp siirretty saman omistajan tilalle Riihisaari 2:86 (Längelmäen kk)</t>
  </si>
  <si>
    <t>Rakennusoikeus 2 rp siirretty täältä tilalle 562-466-1-40 (emätila Touna) maanomistajan pyynnöstä</t>
  </si>
  <si>
    <t>Rakennusoikeus 2 rp siirretty tänne tilalta 562-466-1-33 (emätila Korpistensaari) maanomistajan pyynnöstä</t>
  </si>
  <si>
    <t>2017-09-19</t>
  </si>
  <si>
    <t>Entinen talouskeskus osoitettu AO- rakennuspaikkana, Pitkäveden jäljellä oleva rakennusoikeus on siirretty tilan Äväntäjärven ranta-alueelle kulttuuriympäristön arvojen ja huomattavan yhtenäisen rakentamisesta vapaan rannan säilymisen turvaamiseksi</t>
  </si>
  <si>
    <t>Rak. oikeutta käytetty 2 vanhaa RA-rakennuspaikkaa+RM 900m2 (3 vanhaa rakennuspaikkaa)</t>
  </si>
  <si>
    <t>Rakennusoikeus 1 rp siirretty saman maanomistajan tilalta 562-463-1-24 Hirvivuori</t>
  </si>
  <si>
    <t>Rakennusoikeus 1 rp siirretty saman maanomistajan tilalle 562-463-1-22) Särkijärvenmaa</t>
  </si>
  <si>
    <t>2014-07-17</t>
  </si>
  <si>
    <t>5+RM-2</t>
  </si>
  <si>
    <t>POISTETTU, Rakennusoikeutta (2 RA) siirretty 600m2 tilalle Eerola II 1:94 (yhteensä RM 900m). , 2020</t>
  </si>
  <si>
    <t>Osoitettu osaksi laajempaa saman omistajan alueista muodostuvaa matkailualuetta RM-2</t>
  </si>
  <si>
    <t>Tilan 1:94 vuokramökkien alueet yhdistettynä tilan 1:12  alueeseen ja osaan tilan 1:18 aluetta on osoitettu matkailupalvelujen alueeksi RM-2</t>
  </si>
  <si>
    <t>Emätilan perusrakennusoikeus on siirretty Kyläjärvelle saman maanomistajan tilalle 562-480-2-100 (Ylinen) luontoarvojen turvaamiseksi</t>
  </si>
  <si>
    <t>Rakennusoikeus 1 rp siirretty saman maanomistajan tilalle 562-480-2-108 (Metsä-Pispanmäki) Pitkävedelle</t>
  </si>
  <si>
    <t>Rakennusoikeus 1 rp siirretty saman maanomistajan tilalta 562-480-1-76 (Alanen I) Pitkävedeltä</t>
  </si>
  <si>
    <t>Rakennusoikeus 1 rp siirretty saman maanomistajan tilalta 562-480-2-85 (Alanen III) Vinkiänjärveltä</t>
  </si>
  <si>
    <t>Rakennusoikeus 1 rp siirretty saman maanomistajan tilalle 562-480-2-160 (Pispanmäki) Haanjoelle</t>
  </si>
  <si>
    <t>1 rp siirretty tälle saman maanomistajan tilalle tilalta 562-481-2-22 (Kannasniemi) luontoarvojen turvaamiseksi, osoitettu 1 vanhana RA- paikkana ja 1 vanhana AO- paikkana</t>
  </si>
  <si>
    <t>1 uusi rp jätetty osoittamatta kaavassa maanomistajan esityksestä</t>
  </si>
  <si>
    <t>Emätilan perusrakennusoikeus on siirretty saman maanomistajan tilalle 562-468-1-34 (Lahdenpohja I) luontoarvojen turvaamiseksi. Siirretty rakennuspaikka jätettiin osoittamatta kaavassa maanomistajan esityksestä</t>
  </si>
  <si>
    <t>Saman maanomistajan pääskylänjoen tilalta 562-468-2-105 (Lahdenpohja) luontoarvojen turvaamiseksi tälle tilalle siirretty 1 rp on jätetty osoittamatta kaavassa maanomistajan esityksetä</t>
  </si>
  <si>
    <t>1 rp  siirretty maanomistajajien pyynnöstä tilalta 562-476-1-9 (Lahdenpohja)</t>
  </si>
  <si>
    <t>1 rp rakennusoikeudesta siirretty maanomistajien pyynnöstä tilalle 562-476-1-36 (Joukola)</t>
  </si>
  <si>
    <t>3 rp jätetty osoittamatta kaavassa maanomistajan esityksestä (yht. 7 rp jätetty osoittamatta)</t>
  </si>
  <si>
    <t>4 rp jätetty osoittamatta kaavassa maanomistajan esityksestä (yht. 7 rp jätetty osoittamatta)</t>
  </si>
  <si>
    <t>sauna, ei täytä RA paikan kriteerejä</t>
  </si>
  <si>
    <t>4 rp siirretty muilta tiloilta</t>
  </si>
  <si>
    <t>Emätilan perusrakennusoikeus (1 rp) siirretty saman maanomistajan tilalta 562-454-2-16 (Peltoniemi). Rakennuspaikkojen sijaintia on tarkennettu luontoarvojen turvaamiseksi.</t>
  </si>
  <si>
    <t>Rakennuslupien mukaan 25 paikkaa + AM, 2 saunaa, 2020</t>
  </si>
  <si>
    <t>Emätilan perusrakennusoikeus, osoitettu kaavassa  matkailupalevlujen alueeksi RM (300m2)</t>
  </si>
  <si>
    <t>Rakennusoikeutta on jätetty osoittamatta 8 rp kaavassa maanomistajan esityksestä</t>
  </si>
  <si>
    <r>
      <t xml:space="preserve">*  </t>
    </r>
    <r>
      <rPr>
        <b/>
        <sz val="7"/>
        <rFont val="Arial"/>
        <family val="2"/>
      </rPr>
      <t xml:space="preserve"> </t>
    </r>
  </si>
  <si>
    <r>
      <t>*</t>
    </r>
    <r>
      <rPr>
        <b/>
        <sz val="7"/>
        <rFont val="Arial"/>
        <family val="2"/>
      </rPr>
      <t xml:space="preserve">   </t>
    </r>
  </si>
  <si>
    <r>
      <t xml:space="preserve">Ristijärvi </t>
    </r>
    <r>
      <rPr>
        <b/>
        <sz val="7"/>
        <rFont val="Arial"/>
        <family val="2"/>
      </rPr>
      <t xml:space="preserve"> </t>
    </r>
  </si>
  <si>
    <r>
      <t xml:space="preserve">* </t>
    </r>
    <r>
      <rPr>
        <b/>
        <sz val="7"/>
        <rFont val="Arial"/>
        <family val="2"/>
      </rPr>
      <t xml:space="preserve"> </t>
    </r>
  </si>
  <si>
    <r>
      <t xml:space="preserve">* </t>
    </r>
    <r>
      <rPr>
        <b/>
        <sz val="7"/>
        <rFont val="Arial"/>
        <family val="2"/>
      </rPr>
      <t xml:space="preserve">  </t>
    </r>
  </si>
  <si>
    <t>takam. RA-1 ja erllinen (sa) muodostavat yhden rakennuspaikan</t>
  </si>
  <si>
    <t xml:space="preserve">Emätilan perusrakennusoikeus  (1 rp) on siirretty saman maanomistajan tilalle 562-471-2-1 Iso Urttimenjärvelle (huomiotu mm. Ristijärven maakunnallinen maisema-arvo ja arvokas kulttuuriympäristö) </t>
  </si>
  <si>
    <t>1 rp on siirretty saman maanomistajan tilalta 562-471-1-49 Ristijärveltä (huomiotu mm. Ristijärven maakunnallinen maisema-arvo ja arvokas kulttuuriympäristö)</t>
  </si>
  <si>
    <t xml:space="preserve">Emätilan YLÄKANGAS III alue Kuterinpohjan </t>
  </si>
  <si>
    <t>Hämeenlinnan ho päätös 22.12.2021, nro 21/0505/2</t>
  </si>
  <si>
    <t>jäänyt kaavan voimaantulon ulkopuolelle</t>
  </si>
  <si>
    <t>ranta-alueella (osa tilasta Uusitalo 562-479-1-2)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</si>
</sst>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yyyy\-mm\-dd;@"/>
    <numFmt numFmtId="166" formatCode="0.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  <font>
      <strike/>
      <sz val="8"/>
      <color rgb="FFFF0000"/>
      <name val="Arial"/>
      <family val="2"/>
    </font>
    <font>
      <strike/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1" xfId="0" applyFont="1" applyBorder="1" applyAlignment="1">
      <alignment vertical="top" wrapText="1"/>
    </xf>
    <xf numFmtId="1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" fontId="2" fillId="2" borderId="0" xfId="0" applyNumberFormat="1" applyFont="1" applyFill="1" applyAlignment="1">
      <alignment vertical="top" wrapText="1"/>
    </xf>
    <xf numFmtId="2" fontId="2" fillId="2" borderId="0" xfId="0" applyNumberFormat="1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" fontId="2" fillId="0" borderId="0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1" fontId="2" fillId="4" borderId="0" xfId="0" applyNumberFormat="1" applyFont="1" applyFill="1" applyAlignment="1">
      <alignment vertical="top" wrapText="1"/>
    </xf>
    <xf numFmtId="2" fontId="2" fillId="3" borderId="0" xfId="0" applyNumberFormat="1" applyFont="1" applyFill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 shrinkToFit="1"/>
    </xf>
    <xf numFmtId="1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1" fontId="2" fillId="0" borderId="0" xfId="0" applyNumberFormat="1" applyFont="1" applyAlignment="1">
      <alignment horizontal="left" vertical="top" wrapText="1"/>
    </xf>
    <xf numFmtId="2" fontId="2" fillId="4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left" vertical="top" wrapText="1"/>
    </xf>
    <xf numFmtId="166" fontId="3" fillId="0" borderId="0" xfId="0" applyNumberFormat="1" applyFont="1" applyAlignment="1">
      <alignment vertical="top" wrapText="1"/>
    </xf>
    <xf numFmtId="166" fontId="3" fillId="0" borderId="0" xfId="0" applyNumberFormat="1" applyFont="1" applyFill="1" applyAlignment="1">
      <alignment vertical="top" wrapText="1"/>
    </xf>
    <xf numFmtId="166" fontId="2" fillId="0" borderId="0" xfId="0" applyNumberFormat="1" applyFont="1" applyAlignment="1">
      <alignment vertical="top" wrapText="1"/>
    </xf>
    <xf numFmtId="166" fontId="2" fillId="2" borderId="0" xfId="0" applyNumberFormat="1" applyFont="1" applyFill="1" applyAlignment="1">
      <alignment vertical="top" wrapText="1"/>
    </xf>
    <xf numFmtId="166" fontId="2" fillId="0" borderId="0" xfId="0" applyNumberFormat="1" applyFont="1" applyFill="1" applyAlignment="1">
      <alignment vertical="top" wrapText="1"/>
    </xf>
    <xf numFmtId="166" fontId="2" fillId="4" borderId="0" xfId="0" applyNumberFormat="1" applyFont="1" applyFill="1" applyAlignment="1">
      <alignment vertical="top" wrapText="1"/>
    </xf>
    <xf numFmtId="166" fontId="2" fillId="3" borderId="0" xfId="0" applyNumberFormat="1" applyFont="1" applyFill="1" applyAlignment="1">
      <alignment vertical="top" wrapText="1"/>
    </xf>
    <xf numFmtId="166" fontId="2" fillId="0" borderId="0" xfId="0" applyNumberFormat="1" applyFont="1" applyBorder="1" applyAlignment="1">
      <alignment vertical="top" wrapText="1"/>
    </xf>
    <xf numFmtId="166" fontId="2" fillId="4" borderId="0" xfId="3" applyNumberFormat="1" applyFont="1" applyFill="1" applyAlignment="1">
      <alignment vertical="top" wrapText="1"/>
    </xf>
    <xf numFmtId="166" fontId="2" fillId="0" borderId="0" xfId="0" applyNumberFormat="1" applyFont="1" applyFill="1" applyBorder="1" applyAlignment="1">
      <alignment vertical="top" wrapText="1"/>
    </xf>
    <xf numFmtId="2" fontId="2" fillId="5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1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quotePrefix="1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165" fontId="2" fillId="2" borderId="0" xfId="0" applyNumberFormat="1" applyFont="1" applyFill="1" applyAlignment="1">
      <alignment horizontal="left" vertical="top" wrapText="1"/>
    </xf>
    <xf numFmtId="1" fontId="2" fillId="4" borderId="0" xfId="0" applyNumberFormat="1" applyFont="1" applyFill="1" applyAlignment="1">
      <alignment horizontal="left" vertical="top" wrapText="1"/>
    </xf>
    <xf numFmtId="49" fontId="2" fillId="4" borderId="0" xfId="0" applyNumberFormat="1" applyFont="1" applyFill="1" applyAlignment="1">
      <alignment horizontal="left" vertical="top" wrapText="1"/>
    </xf>
    <xf numFmtId="1" fontId="2" fillId="3" borderId="0" xfId="0" applyNumberFormat="1" applyFont="1" applyFill="1" applyAlignment="1">
      <alignment horizontal="left" vertical="top" wrapText="1"/>
    </xf>
    <xf numFmtId="49" fontId="2" fillId="3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" fontId="2" fillId="0" borderId="0" xfId="0" quotePrefix="1" applyNumberFormat="1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49" fontId="2" fillId="2" borderId="0" xfId="0" quotePrefix="1" applyNumberFormat="1" applyFont="1" applyFill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quotePrefix="1" applyNumberFormat="1" applyFont="1" applyFill="1" applyAlignment="1">
      <alignment horizontal="left" vertical="top" wrapText="1"/>
    </xf>
    <xf numFmtId="1" fontId="2" fillId="0" borderId="0" xfId="0" quotePrefix="1" applyNumberFormat="1" applyFont="1" applyFill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6" fillId="0" borderId="0" xfId="0" applyNumberFormat="1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 shrinkToFit="1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vertical="top" wrapText="1" shrinkToFit="1"/>
    </xf>
    <xf numFmtId="1" fontId="2" fillId="2" borderId="0" xfId="0" applyNumberFormat="1" applyFont="1" applyFill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" fontId="3" fillId="6" borderId="0" xfId="0" applyNumberFormat="1" applyFont="1" applyFill="1" applyBorder="1" applyAlignment="1">
      <alignment vertical="top"/>
    </xf>
    <xf numFmtId="1" fontId="3" fillId="6" borderId="1" xfId="0" applyNumberFormat="1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vertical="top" wrapText="1"/>
    </xf>
    <xf numFmtId="2" fontId="3" fillId="6" borderId="1" xfId="0" applyNumberFormat="1" applyFont="1" applyFill="1" applyBorder="1" applyAlignment="1">
      <alignment vertical="top" wrapText="1"/>
    </xf>
    <xf numFmtId="1" fontId="3" fillId="6" borderId="1" xfId="0" applyNumberFormat="1" applyFont="1" applyFill="1" applyBorder="1" applyAlignment="1">
      <alignment vertical="top" wrapText="1"/>
    </xf>
    <xf numFmtId="166" fontId="3" fillId="6" borderId="1" xfId="0" applyNumberFormat="1" applyFont="1" applyFill="1" applyBorder="1" applyAlignment="1">
      <alignment vertical="top" wrapText="1"/>
    </xf>
    <xf numFmtId="1" fontId="3" fillId="6" borderId="1" xfId="0" applyNumberFormat="1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49" fontId="2" fillId="4" borderId="0" xfId="0" quotePrefix="1" applyNumberFormat="1" applyFont="1" applyFill="1" applyAlignment="1">
      <alignment horizontal="left" vertical="top" wrapText="1"/>
    </xf>
    <xf numFmtId="165" fontId="2" fillId="4" borderId="0" xfId="0" applyNumberFormat="1" applyFont="1" applyFill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" fontId="2" fillId="2" borderId="0" xfId="0" applyNumberFormat="1" applyFont="1" applyFill="1" applyAlignment="1">
      <alignment horizontal="right" vertical="top" wrapText="1"/>
    </xf>
    <xf numFmtId="1" fontId="2" fillId="0" borderId="0" xfId="0" applyNumberFormat="1" applyFont="1" applyFill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166" fontId="2" fillId="2" borderId="0" xfId="0" applyNumberFormat="1" applyFont="1" applyFill="1" applyAlignment="1">
      <alignment horizontal="right" vertical="top" wrapText="1"/>
    </xf>
    <xf numFmtId="166" fontId="2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Alignment="1">
      <alignment horizontal="left" vertical="top" wrapText="1"/>
    </xf>
    <xf numFmtId="1" fontId="2" fillId="3" borderId="0" xfId="0" applyNumberFormat="1" applyFont="1" applyFill="1" applyAlignment="1">
      <alignment vertical="top" wrapText="1" shrinkToFit="1"/>
    </xf>
    <xf numFmtId="0" fontId="8" fillId="0" borderId="0" xfId="0" applyFont="1" applyFill="1" applyBorder="1" applyAlignment="1">
      <alignment vertical="top"/>
    </xf>
    <xf numFmtId="1" fontId="5" fillId="3" borderId="0" xfId="0" applyNumberFormat="1" applyFont="1" applyFill="1" applyAlignment="1">
      <alignment horizontal="left" vertical="top" wrapText="1"/>
    </xf>
    <xf numFmtId="49" fontId="5" fillId="3" borderId="0" xfId="0" applyNumberFormat="1" applyFont="1" applyFill="1" applyAlignment="1">
      <alignment horizontal="left" vertical="top" wrapText="1"/>
    </xf>
    <xf numFmtId="1" fontId="5" fillId="3" borderId="0" xfId="0" applyNumberFormat="1" applyFont="1" applyFill="1" applyAlignment="1">
      <alignment vertical="top" wrapText="1" shrinkToFit="1"/>
    </xf>
    <xf numFmtId="0" fontId="9" fillId="0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14" fontId="2" fillId="4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1" fontId="4" fillId="0" borderId="0" xfId="0" applyNumberFormat="1" applyFont="1" applyAlignment="1">
      <alignment vertical="top" wrapText="1"/>
    </xf>
    <xf numFmtId="1" fontId="2" fillId="7" borderId="0" xfId="0" applyNumberFormat="1" applyFont="1" applyFill="1" applyAlignment="1">
      <alignment vertical="top" wrapText="1"/>
    </xf>
    <xf numFmtId="1" fontId="10" fillId="0" borderId="0" xfId="0" applyNumberFormat="1" applyFont="1" applyAlignment="1">
      <alignment vertical="top" wrapText="1" shrinkToFit="1"/>
    </xf>
    <xf numFmtId="1" fontId="10" fillId="2" borderId="0" xfId="0" applyNumberFormat="1" applyFont="1" applyFill="1" applyAlignment="1">
      <alignment horizontal="left" vertical="top" wrapText="1"/>
    </xf>
    <xf numFmtId="1" fontId="10" fillId="0" borderId="0" xfId="0" applyNumberFormat="1" applyFont="1" applyAlignment="1">
      <alignment horizontal="left" vertical="top" wrapText="1" shrinkToFit="1"/>
    </xf>
    <xf numFmtId="0" fontId="11" fillId="0" borderId="0" xfId="0" applyFont="1" applyFill="1" applyBorder="1" applyAlignment="1">
      <alignment vertical="top"/>
    </xf>
    <xf numFmtId="1" fontId="12" fillId="2" borderId="0" xfId="0" applyNumberFormat="1" applyFont="1" applyFill="1" applyAlignment="1">
      <alignment horizontal="left" vertical="top" wrapText="1"/>
    </xf>
    <xf numFmtId="49" fontId="12" fillId="2" borderId="0" xfId="0" applyNumberFormat="1" applyFont="1" applyFill="1" applyAlignment="1">
      <alignment horizontal="left" vertical="top" wrapText="1"/>
    </xf>
    <xf numFmtId="2" fontId="12" fillId="2" borderId="0" xfId="0" applyNumberFormat="1" applyFont="1" applyFill="1" applyAlignment="1">
      <alignment vertical="top" wrapText="1"/>
    </xf>
    <xf numFmtId="1" fontId="13" fillId="0" borderId="0" xfId="0" applyNumberFormat="1" applyFont="1" applyFill="1" applyBorder="1" applyAlignment="1">
      <alignment vertical="top"/>
    </xf>
    <xf numFmtId="1" fontId="12" fillId="0" borderId="0" xfId="0" applyNumberFormat="1" applyFont="1" applyFill="1" applyAlignment="1">
      <alignment horizontal="left" vertical="top" wrapText="1"/>
    </xf>
    <xf numFmtId="1" fontId="12" fillId="0" borderId="0" xfId="0" applyNumberFormat="1" applyFont="1" applyAlignment="1">
      <alignment horizontal="left" vertical="top" wrapText="1"/>
    </xf>
    <xf numFmtId="49" fontId="12" fillId="0" borderId="0" xfId="0" quotePrefix="1" applyNumberFormat="1" applyFont="1" applyAlignment="1">
      <alignment horizontal="left" vertical="top" wrapText="1"/>
    </xf>
    <xf numFmtId="165" fontId="12" fillId="0" borderId="0" xfId="0" applyNumberFormat="1" applyFont="1" applyAlignment="1">
      <alignment horizontal="left" vertical="top" wrapText="1"/>
    </xf>
    <xf numFmtId="2" fontId="12" fillId="0" borderId="0" xfId="0" applyNumberFormat="1" applyFont="1" applyAlignment="1">
      <alignment vertical="top" wrapText="1"/>
    </xf>
    <xf numFmtId="1" fontId="11" fillId="0" borderId="0" xfId="0" applyNumberFormat="1" applyFont="1" applyFill="1" applyBorder="1" applyAlignment="1">
      <alignment vertical="top"/>
    </xf>
    <xf numFmtId="1" fontId="12" fillId="0" borderId="0" xfId="0" applyNumberFormat="1" applyFont="1" applyAlignment="1">
      <alignment vertical="top" wrapText="1"/>
    </xf>
    <xf numFmtId="166" fontId="12" fillId="0" borderId="0" xfId="0" applyNumberFormat="1" applyFont="1" applyAlignment="1">
      <alignment vertical="top" wrapText="1"/>
    </xf>
    <xf numFmtId="166" fontId="12" fillId="0" borderId="0" xfId="0" applyNumberFormat="1" applyFont="1" applyFill="1" applyAlignment="1">
      <alignment vertical="top" wrapText="1"/>
    </xf>
    <xf numFmtId="1" fontId="12" fillId="2" borderId="0" xfId="0" applyNumberFormat="1" applyFont="1" applyFill="1" applyAlignment="1">
      <alignment vertical="top" wrapText="1"/>
    </xf>
    <xf numFmtId="166" fontId="12" fillId="2" borderId="0" xfId="0" applyNumberFormat="1" applyFont="1" applyFill="1" applyAlignment="1">
      <alignment vertical="top" wrapText="1"/>
    </xf>
  </cellXfs>
  <cellStyles count="4">
    <cellStyle name="Euro" xfId="1" xr:uid="{00000000-0005-0000-0000-000001000000}"/>
    <cellStyle name="Normaali" xfId="0" builtinId="0"/>
    <cellStyle name="Normaali 2" xfId="2" xr:uid="{00000000-0005-0000-0000-000003000000}"/>
    <cellStyle name="Pilkku" xfId="3" builtinId="3"/>
  </cellStyles>
  <dxfs count="0"/>
  <tableStyles count="0" defaultTableStyle="TableStyleMedium2" defaultPivotStyle="PivotStyleLight16"/>
  <colors>
    <mruColors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T3469"/>
  <sheetViews>
    <sheetView tabSelected="1" view="pageBreakPreview" zoomScale="118" zoomScaleNormal="118" zoomScaleSheetLayoutView="118" workbookViewId="0">
      <pane ySplit="1" topLeftCell="A2959" activePane="bottomLeft" state="frozen"/>
      <selection pane="bottomLeft" activeCell="K2989" sqref="K2989"/>
    </sheetView>
  </sheetViews>
  <sheetFormatPr defaultRowHeight="11.25" x14ac:dyDescent="0.2"/>
  <cols>
    <col min="1" max="1" width="20" style="73" customWidth="1"/>
    <col min="2" max="2" width="14.5703125" style="28" customWidth="1"/>
    <col min="3" max="3" width="13" style="28" customWidth="1"/>
    <col min="4" max="4" width="11.140625" style="28" customWidth="1"/>
    <col min="5" max="5" width="14" style="28" customWidth="1"/>
    <col min="6" max="6" width="7.85546875" style="48" customWidth="1"/>
    <col min="7" max="7" width="16.140625" style="28" customWidth="1"/>
    <col min="8" max="8" width="9" style="48" customWidth="1"/>
    <col min="9" max="9" width="5.7109375" style="9" customWidth="1"/>
    <col min="10" max="10" width="7" style="9" customWidth="1"/>
    <col min="11" max="11" width="4.28515625" style="8" customWidth="1"/>
    <col min="12" max="12" width="6.7109375" style="9" customWidth="1"/>
    <col min="13" max="13" width="6.85546875" style="8" customWidth="1"/>
    <col min="14" max="14" width="6.5703125" style="33" customWidth="1"/>
    <col min="15" max="15" width="8.140625" style="8" customWidth="1"/>
    <col min="16" max="16" width="41.28515625" style="24" customWidth="1"/>
    <col min="17" max="17" width="4.42578125" style="10" customWidth="1"/>
    <col min="18" max="18" width="62.28515625" style="7" customWidth="1"/>
    <col min="19" max="228" width="9.140625" style="15"/>
    <col min="229" max="16384" width="9.140625" style="10"/>
  </cols>
  <sheetData>
    <row r="1" spans="1:228" s="1" customFormat="1" ht="22.5" customHeight="1" x14ac:dyDescent="0.2">
      <c r="A1" s="84" t="s">
        <v>3287</v>
      </c>
      <c r="B1" s="85" t="s">
        <v>3288</v>
      </c>
      <c r="C1" s="85" t="s">
        <v>3987</v>
      </c>
      <c r="D1" s="85" t="s">
        <v>3289</v>
      </c>
      <c r="E1" s="85" t="s">
        <v>3290</v>
      </c>
      <c r="F1" s="86" t="s">
        <v>3291</v>
      </c>
      <c r="G1" s="85" t="s">
        <v>3292</v>
      </c>
      <c r="H1" s="86" t="s">
        <v>3293</v>
      </c>
      <c r="I1" s="87" t="s">
        <v>4423</v>
      </c>
      <c r="J1" s="87" t="s">
        <v>4424</v>
      </c>
      <c r="K1" s="88" t="s">
        <v>3294</v>
      </c>
      <c r="L1" s="87" t="s">
        <v>4422</v>
      </c>
      <c r="M1" s="88" t="s">
        <v>3295</v>
      </c>
      <c r="N1" s="89" t="s">
        <v>3296</v>
      </c>
      <c r="O1" s="88" t="s">
        <v>4054</v>
      </c>
      <c r="P1" s="90" t="s">
        <v>1907</v>
      </c>
      <c r="Q1" s="91">
        <v>1</v>
      </c>
      <c r="R1" s="92" t="s">
        <v>4565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</row>
    <row r="2" spans="1:228" s="4" customFormat="1" ht="12.75" customHeight="1" x14ac:dyDescent="0.2">
      <c r="A2" s="72"/>
      <c r="B2" s="44"/>
      <c r="C2" s="44"/>
      <c r="D2" s="44"/>
      <c r="E2" s="44"/>
      <c r="F2" s="45"/>
      <c r="G2" s="44"/>
      <c r="H2" s="44"/>
      <c r="I2" s="3"/>
      <c r="J2" s="3"/>
      <c r="K2" s="2"/>
      <c r="L2" s="31"/>
      <c r="M2" s="2"/>
      <c r="N2" s="31"/>
      <c r="O2" s="2"/>
      <c r="P2" s="2"/>
      <c r="Q2" s="10">
        <v>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</row>
    <row r="3" spans="1:228" s="7" customFormat="1" ht="12.75" customHeight="1" x14ac:dyDescent="0.2">
      <c r="A3" s="94" t="s">
        <v>199</v>
      </c>
      <c r="B3" s="46"/>
      <c r="C3" s="46"/>
      <c r="D3" s="46"/>
      <c r="E3" s="46"/>
      <c r="F3" s="47"/>
      <c r="G3" s="46"/>
      <c r="H3" s="46"/>
      <c r="I3" s="6"/>
      <c r="J3" s="6"/>
      <c r="K3" s="5"/>
      <c r="L3" s="32"/>
      <c r="M3" s="5"/>
      <c r="N3" s="32"/>
      <c r="O3" s="5"/>
      <c r="P3" s="5"/>
      <c r="Q3" s="15">
        <v>3</v>
      </c>
    </row>
    <row r="4" spans="1:228" ht="12" customHeight="1" x14ac:dyDescent="0.2">
      <c r="H4" s="28"/>
      <c r="L4" s="33"/>
      <c r="P4" s="8"/>
      <c r="Q4" s="10">
        <v>4</v>
      </c>
    </row>
    <row r="5" spans="1:228" ht="12.75" customHeight="1" x14ac:dyDescent="0.2">
      <c r="A5" s="43" t="s">
        <v>3297</v>
      </c>
      <c r="B5" s="49" t="s">
        <v>200</v>
      </c>
      <c r="C5" s="49" t="s">
        <v>1540</v>
      </c>
      <c r="D5" s="49" t="s">
        <v>201</v>
      </c>
      <c r="E5" s="49"/>
      <c r="F5" s="50"/>
      <c r="G5" s="49"/>
      <c r="H5" s="49"/>
      <c r="I5" s="12">
        <f>SUM(I6:I13)</f>
        <v>5.5200000000000005</v>
      </c>
      <c r="J5" s="12">
        <f>SUM(J6:J13)</f>
        <v>1.9620000000000004</v>
      </c>
      <c r="K5" s="11"/>
      <c r="L5" s="34">
        <f>SUM(L6:L13)</f>
        <v>8.6940000000000008</v>
      </c>
      <c r="M5" s="11">
        <v>1</v>
      </c>
      <c r="N5" s="34">
        <f t="shared" ref="N5:N13" si="0">SUM(L5-M5)</f>
        <v>7.6940000000000008</v>
      </c>
      <c r="O5" s="11">
        <f>SUM(O6:O13)</f>
        <v>8</v>
      </c>
      <c r="P5" s="11"/>
      <c r="Q5" s="15">
        <v>5</v>
      </c>
    </row>
    <row r="6" spans="1:228" ht="12.75" customHeight="1" x14ac:dyDescent="0.2">
      <c r="A6" s="43" t="s">
        <v>1581</v>
      </c>
      <c r="B6" s="28" t="s">
        <v>200</v>
      </c>
      <c r="C6" s="28" t="s">
        <v>1540</v>
      </c>
      <c r="D6" s="28" t="s">
        <v>201</v>
      </c>
      <c r="E6" s="28" t="s">
        <v>3167</v>
      </c>
      <c r="F6" s="48" t="s">
        <v>4018</v>
      </c>
      <c r="G6" s="28" t="s">
        <v>3168</v>
      </c>
      <c r="H6" s="28" t="s">
        <v>3447</v>
      </c>
      <c r="I6" s="13">
        <v>0.96799999999999997</v>
      </c>
      <c r="J6" s="9">
        <v>0.42699999999999999</v>
      </c>
      <c r="K6" s="8">
        <v>5</v>
      </c>
      <c r="L6" s="33">
        <f t="shared" ref="L6:L13" si="1">K6*J6</f>
        <v>2.1349999999999998</v>
      </c>
      <c r="M6" s="8">
        <v>0</v>
      </c>
      <c r="N6" s="35">
        <f t="shared" si="0"/>
        <v>2.1349999999999998</v>
      </c>
      <c r="O6" s="14">
        <v>0</v>
      </c>
      <c r="P6" s="8"/>
      <c r="Q6" s="10">
        <v>6</v>
      </c>
    </row>
    <row r="7" spans="1:228" ht="12.75" customHeight="1" x14ac:dyDescent="0.2">
      <c r="A7" s="43" t="s">
        <v>1582</v>
      </c>
      <c r="B7" s="28" t="s">
        <v>200</v>
      </c>
      <c r="C7" s="28" t="s">
        <v>1540</v>
      </c>
      <c r="D7" s="28" t="s">
        <v>201</v>
      </c>
      <c r="E7" s="28" t="s">
        <v>3167</v>
      </c>
      <c r="F7" s="48" t="s">
        <v>4018</v>
      </c>
      <c r="G7" s="28" t="s">
        <v>3168</v>
      </c>
      <c r="H7" s="28" t="s">
        <v>3447</v>
      </c>
      <c r="I7" s="13">
        <v>1</v>
      </c>
      <c r="J7" s="9">
        <v>0.25</v>
      </c>
      <c r="K7" s="8">
        <v>5</v>
      </c>
      <c r="L7" s="33">
        <f t="shared" si="1"/>
        <v>1.25</v>
      </c>
      <c r="M7" s="8">
        <v>0</v>
      </c>
      <c r="N7" s="35">
        <f t="shared" si="0"/>
        <v>1.25</v>
      </c>
      <c r="O7" s="14">
        <v>0</v>
      </c>
      <c r="P7" s="8"/>
      <c r="Q7" s="15">
        <v>7</v>
      </c>
    </row>
    <row r="8" spans="1:228" ht="12.75" customHeight="1" x14ac:dyDescent="0.2">
      <c r="A8" s="43" t="s">
        <v>1584</v>
      </c>
      <c r="B8" s="28" t="s">
        <v>200</v>
      </c>
      <c r="C8" s="28" t="s">
        <v>1540</v>
      </c>
      <c r="D8" s="28" t="s">
        <v>201</v>
      </c>
      <c r="E8" s="28" t="s">
        <v>3167</v>
      </c>
      <c r="F8" s="48" t="s">
        <v>4018</v>
      </c>
      <c r="G8" s="28" t="s">
        <v>3168</v>
      </c>
      <c r="H8" s="28" t="s">
        <v>3447</v>
      </c>
      <c r="I8" s="13">
        <v>0.87</v>
      </c>
      <c r="J8" s="9">
        <v>0.371</v>
      </c>
      <c r="K8" s="8">
        <v>5</v>
      </c>
      <c r="L8" s="33">
        <f t="shared" si="1"/>
        <v>1.855</v>
      </c>
      <c r="M8" s="8">
        <v>0</v>
      </c>
      <c r="N8" s="35">
        <f t="shared" si="0"/>
        <v>1.855</v>
      </c>
      <c r="O8" s="14">
        <v>0</v>
      </c>
      <c r="P8" s="8"/>
      <c r="Q8" s="10">
        <v>8</v>
      </c>
    </row>
    <row r="9" spans="1:228" ht="12.75" customHeight="1" x14ac:dyDescent="0.2">
      <c r="A9" s="43" t="s">
        <v>1583</v>
      </c>
      <c r="B9" s="28" t="s">
        <v>200</v>
      </c>
      <c r="C9" s="28" t="s">
        <v>1540</v>
      </c>
      <c r="D9" s="28" t="s">
        <v>201</v>
      </c>
      <c r="E9" s="28" t="s">
        <v>3167</v>
      </c>
      <c r="F9" s="48" t="s">
        <v>4018</v>
      </c>
      <c r="G9" s="28" t="s">
        <v>3168</v>
      </c>
      <c r="H9" s="28" t="s">
        <v>3447</v>
      </c>
      <c r="I9" s="13">
        <v>1.0649999999999999</v>
      </c>
      <c r="J9" s="9">
        <v>0.26600000000000001</v>
      </c>
      <c r="K9" s="8">
        <v>5</v>
      </c>
      <c r="L9" s="33">
        <f t="shared" si="1"/>
        <v>1.33</v>
      </c>
      <c r="M9" s="8">
        <v>0</v>
      </c>
      <c r="N9" s="35">
        <f t="shared" si="0"/>
        <v>1.33</v>
      </c>
      <c r="O9" s="14">
        <v>4</v>
      </c>
      <c r="P9" s="8"/>
      <c r="Q9" s="15">
        <v>9</v>
      </c>
    </row>
    <row r="10" spans="1:228" s="15" customFormat="1" ht="12.75" customHeight="1" x14ac:dyDescent="0.2">
      <c r="A10" s="43" t="s">
        <v>3169</v>
      </c>
      <c r="B10" s="30" t="s">
        <v>200</v>
      </c>
      <c r="C10" s="30" t="s">
        <v>1540</v>
      </c>
      <c r="D10" s="30" t="s">
        <v>201</v>
      </c>
      <c r="E10" s="30" t="s">
        <v>3167</v>
      </c>
      <c r="F10" s="51" t="s">
        <v>4018</v>
      </c>
      <c r="G10" s="30" t="s">
        <v>3168</v>
      </c>
      <c r="H10" s="30" t="s">
        <v>3447</v>
      </c>
      <c r="I10" s="13">
        <v>0.67700000000000005</v>
      </c>
      <c r="J10" s="13">
        <v>0.16900000000000001</v>
      </c>
      <c r="K10" s="14">
        <v>0</v>
      </c>
      <c r="L10" s="35">
        <f t="shared" si="1"/>
        <v>0</v>
      </c>
      <c r="M10" s="14">
        <v>0</v>
      </c>
      <c r="N10" s="35">
        <f t="shared" si="0"/>
        <v>0</v>
      </c>
      <c r="O10" s="14">
        <v>0</v>
      </c>
      <c r="P10" s="14" t="s">
        <v>4420</v>
      </c>
      <c r="Q10" s="10">
        <v>10</v>
      </c>
      <c r="R10" s="7"/>
    </row>
    <row r="11" spans="1:228" s="15" customFormat="1" ht="12.75" customHeight="1" x14ac:dyDescent="0.2">
      <c r="A11" s="43" t="s">
        <v>3170</v>
      </c>
      <c r="B11" s="30" t="s">
        <v>200</v>
      </c>
      <c r="C11" s="30" t="s">
        <v>1540</v>
      </c>
      <c r="D11" s="30" t="s">
        <v>201</v>
      </c>
      <c r="E11" s="30" t="s">
        <v>3167</v>
      </c>
      <c r="F11" s="51" t="s">
        <v>4018</v>
      </c>
      <c r="G11" s="30" t="s">
        <v>3168</v>
      </c>
      <c r="H11" s="30" t="s">
        <v>3447</v>
      </c>
      <c r="I11" s="13">
        <v>0.30599999999999999</v>
      </c>
      <c r="J11" s="13">
        <v>0.26900000000000002</v>
      </c>
      <c r="K11" s="14">
        <v>6</v>
      </c>
      <c r="L11" s="35">
        <f t="shared" si="1"/>
        <v>1.6140000000000001</v>
      </c>
      <c r="M11" s="14">
        <v>0</v>
      </c>
      <c r="N11" s="35">
        <f t="shared" si="0"/>
        <v>1.6140000000000001</v>
      </c>
      <c r="O11" s="14">
        <v>2</v>
      </c>
      <c r="P11" s="14"/>
      <c r="Q11" s="15">
        <v>11</v>
      </c>
      <c r="R11" s="7"/>
    </row>
    <row r="12" spans="1:228" s="15" customFormat="1" ht="12.75" customHeight="1" x14ac:dyDescent="0.2">
      <c r="A12" s="43" t="s">
        <v>3171</v>
      </c>
      <c r="B12" s="30" t="s">
        <v>200</v>
      </c>
      <c r="C12" s="30" t="s">
        <v>1540</v>
      </c>
      <c r="D12" s="30" t="s">
        <v>201</v>
      </c>
      <c r="E12" s="30" t="s">
        <v>3167</v>
      </c>
      <c r="F12" s="51" t="s">
        <v>4018</v>
      </c>
      <c r="G12" s="30" t="s">
        <v>3168</v>
      </c>
      <c r="H12" s="30" t="s">
        <v>3447</v>
      </c>
      <c r="I12" s="13">
        <v>0.43099999999999999</v>
      </c>
      <c r="J12" s="13">
        <v>0.108</v>
      </c>
      <c r="K12" s="14">
        <v>0</v>
      </c>
      <c r="L12" s="35">
        <f t="shared" si="1"/>
        <v>0</v>
      </c>
      <c r="M12" s="14">
        <v>0</v>
      </c>
      <c r="N12" s="35">
        <f t="shared" si="0"/>
        <v>0</v>
      </c>
      <c r="O12" s="14">
        <v>0</v>
      </c>
      <c r="P12" s="14" t="s">
        <v>4028</v>
      </c>
      <c r="Q12" s="10">
        <v>12</v>
      </c>
      <c r="R12" s="7"/>
    </row>
    <row r="13" spans="1:228" ht="12.75" customHeight="1" x14ac:dyDescent="0.2">
      <c r="A13" s="43" t="s">
        <v>3172</v>
      </c>
      <c r="B13" s="28" t="s">
        <v>200</v>
      </c>
      <c r="C13" s="28" t="s">
        <v>1540</v>
      </c>
      <c r="D13" s="28" t="s">
        <v>201</v>
      </c>
      <c r="E13" s="28" t="s">
        <v>3167</v>
      </c>
      <c r="F13" s="48" t="s">
        <v>4018</v>
      </c>
      <c r="G13" s="28" t="s">
        <v>3168</v>
      </c>
      <c r="H13" s="28" t="s">
        <v>3447</v>
      </c>
      <c r="I13" s="13">
        <v>0.20300000000000001</v>
      </c>
      <c r="J13" s="9">
        <v>0.10199999999999999</v>
      </c>
      <c r="K13" s="8">
        <v>5</v>
      </c>
      <c r="L13" s="33">
        <f t="shared" si="1"/>
        <v>0.51</v>
      </c>
      <c r="M13" s="8">
        <v>0</v>
      </c>
      <c r="N13" s="35">
        <f t="shared" si="0"/>
        <v>0.51</v>
      </c>
      <c r="O13" s="8">
        <v>2</v>
      </c>
      <c r="P13" s="8"/>
      <c r="Q13" s="15">
        <v>13</v>
      </c>
    </row>
    <row r="14" spans="1:228" ht="12.75" customHeight="1" x14ac:dyDescent="0.2">
      <c r="A14" s="43"/>
      <c r="H14" s="28"/>
      <c r="L14" s="33"/>
      <c r="P14" s="8"/>
      <c r="Q14" s="10">
        <v>14</v>
      </c>
    </row>
    <row r="15" spans="1:228" ht="12.75" customHeight="1" x14ac:dyDescent="0.2">
      <c r="A15" s="43"/>
      <c r="B15" s="49" t="s">
        <v>3173</v>
      </c>
      <c r="C15" s="49" t="s">
        <v>3558</v>
      </c>
      <c r="D15" s="49" t="s">
        <v>3174</v>
      </c>
      <c r="E15" s="49"/>
      <c r="F15" s="50"/>
      <c r="G15" s="49"/>
      <c r="H15" s="49"/>
      <c r="I15" s="12">
        <v>9.5000000000000001E-2</v>
      </c>
      <c r="J15" s="12">
        <v>4.8000000000000001E-2</v>
      </c>
      <c r="K15" s="11"/>
      <c r="L15" s="34">
        <f>SUM(L16)</f>
        <v>0.24</v>
      </c>
      <c r="M15" s="11"/>
      <c r="N15" s="34">
        <f>SUM(L15-M15)</f>
        <v>0.24</v>
      </c>
      <c r="O15" s="11">
        <v>1</v>
      </c>
      <c r="P15" s="11"/>
      <c r="Q15" s="15">
        <v>15</v>
      </c>
    </row>
    <row r="16" spans="1:228" ht="12.75" customHeight="1" x14ac:dyDescent="0.2">
      <c r="A16" s="43" t="s">
        <v>3141</v>
      </c>
      <c r="B16" s="28" t="s">
        <v>3173</v>
      </c>
      <c r="C16" s="28" t="s">
        <v>3558</v>
      </c>
      <c r="D16" s="28" t="s">
        <v>3174</v>
      </c>
      <c r="E16" s="28" t="s">
        <v>2780</v>
      </c>
      <c r="F16" s="48" t="s">
        <v>3450</v>
      </c>
      <c r="G16" s="28" t="s">
        <v>3558</v>
      </c>
      <c r="H16" s="28" t="s">
        <v>3447</v>
      </c>
      <c r="I16" s="9">
        <v>9.5000000000000001E-2</v>
      </c>
      <c r="J16" s="9">
        <v>4.8000000000000001E-2</v>
      </c>
      <c r="K16" s="8">
        <v>5</v>
      </c>
      <c r="L16" s="33">
        <f>K16*J16</f>
        <v>0.24</v>
      </c>
      <c r="M16" s="8">
        <v>0</v>
      </c>
      <c r="N16" s="35">
        <f>SUM(L16-M16)</f>
        <v>0.24</v>
      </c>
      <c r="O16" s="8">
        <v>1</v>
      </c>
      <c r="P16" s="8"/>
      <c r="Q16" s="10">
        <v>16</v>
      </c>
    </row>
    <row r="17" spans="1:18" ht="12.75" customHeight="1" x14ac:dyDescent="0.2">
      <c r="A17" s="43"/>
      <c r="H17" s="28"/>
      <c r="L17" s="33"/>
      <c r="P17" s="8"/>
      <c r="Q17" s="15">
        <v>17</v>
      </c>
    </row>
    <row r="18" spans="1:18" ht="12.75" customHeight="1" x14ac:dyDescent="0.2">
      <c r="A18" s="43"/>
      <c r="B18" s="49" t="s">
        <v>2781</v>
      </c>
      <c r="C18" s="49" t="s">
        <v>2782</v>
      </c>
      <c r="D18" s="49" t="s">
        <v>2783</v>
      </c>
      <c r="E18" s="49"/>
      <c r="F18" s="50"/>
      <c r="G18" s="49"/>
      <c r="H18" s="49"/>
      <c r="I18" s="12">
        <v>3.1E-2</v>
      </c>
      <c r="J18" s="12">
        <v>8.0000000000000002E-3</v>
      </c>
      <c r="K18" s="11"/>
      <c r="L18" s="34">
        <f>SUM(L19)</f>
        <v>0.04</v>
      </c>
      <c r="M18" s="11">
        <v>0</v>
      </c>
      <c r="N18" s="34">
        <f>SUM(L18-M18)</f>
        <v>0.04</v>
      </c>
      <c r="O18" s="11">
        <v>0</v>
      </c>
      <c r="P18" s="11"/>
      <c r="Q18" s="10">
        <v>18</v>
      </c>
    </row>
    <row r="19" spans="1:18" ht="12.75" customHeight="1" x14ac:dyDescent="0.2">
      <c r="A19" s="43" t="s">
        <v>3141</v>
      </c>
      <c r="B19" s="28" t="s">
        <v>2781</v>
      </c>
      <c r="C19" s="28" t="s">
        <v>2782</v>
      </c>
      <c r="D19" s="28" t="s">
        <v>2783</v>
      </c>
      <c r="E19" s="28" t="s">
        <v>2464</v>
      </c>
      <c r="F19" s="48" t="s">
        <v>576</v>
      </c>
      <c r="G19" s="28" t="s">
        <v>2782</v>
      </c>
      <c r="H19" s="28" t="s">
        <v>3447</v>
      </c>
      <c r="I19" s="9">
        <v>3.1E-2</v>
      </c>
      <c r="J19" s="9">
        <v>8.0000000000000002E-3</v>
      </c>
      <c r="K19" s="8">
        <v>5</v>
      </c>
      <c r="L19" s="33">
        <f>K19*J19</f>
        <v>0.04</v>
      </c>
      <c r="M19" s="8">
        <v>0</v>
      </c>
      <c r="N19" s="35">
        <f>SUM(L19-M19)</f>
        <v>0.04</v>
      </c>
      <c r="O19" s="8">
        <v>0</v>
      </c>
      <c r="P19" s="8" t="s">
        <v>4431</v>
      </c>
      <c r="Q19" s="15">
        <v>19</v>
      </c>
    </row>
    <row r="20" spans="1:18" ht="12.75" customHeight="1" x14ac:dyDescent="0.2">
      <c r="A20" s="43"/>
      <c r="H20" s="28"/>
      <c r="L20" s="33"/>
      <c r="P20" s="8"/>
      <c r="Q20" s="10">
        <v>20</v>
      </c>
    </row>
    <row r="21" spans="1:18" ht="12.75" customHeight="1" x14ac:dyDescent="0.2">
      <c r="A21" s="43"/>
      <c r="B21" s="49" t="s">
        <v>2465</v>
      </c>
      <c r="C21" s="49" t="s">
        <v>198</v>
      </c>
      <c r="D21" s="49" t="s">
        <v>2783</v>
      </c>
      <c r="E21" s="49"/>
      <c r="F21" s="50"/>
      <c r="G21" s="49"/>
      <c r="H21" s="49"/>
      <c r="I21" s="12">
        <v>4.1000000000000002E-2</v>
      </c>
      <c r="J21" s="12">
        <v>0.01</v>
      </c>
      <c r="K21" s="11"/>
      <c r="L21" s="34">
        <f>SUM(L22)</f>
        <v>0.05</v>
      </c>
      <c r="M21" s="11">
        <v>1</v>
      </c>
      <c r="N21" s="34">
        <f>SUM(L21-M21)</f>
        <v>-0.95</v>
      </c>
      <c r="O21" s="11">
        <v>0</v>
      </c>
      <c r="P21" s="11"/>
      <c r="Q21" s="15">
        <v>21</v>
      </c>
    </row>
    <row r="22" spans="1:18" ht="12.75" customHeight="1" x14ac:dyDescent="0.2">
      <c r="A22" s="43" t="s">
        <v>3141</v>
      </c>
      <c r="B22" s="28" t="s">
        <v>2465</v>
      </c>
      <c r="C22" s="28" t="s">
        <v>198</v>
      </c>
      <c r="D22" s="28" t="s">
        <v>2783</v>
      </c>
      <c r="E22" s="28" t="s">
        <v>2466</v>
      </c>
      <c r="F22" s="48" t="s">
        <v>2706</v>
      </c>
      <c r="G22" s="28" t="s">
        <v>198</v>
      </c>
      <c r="H22" s="28" t="s">
        <v>3447</v>
      </c>
      <c r="I22" s="9">
        <v>4.1000000000000002E-2</v>
      </c>
      <c r="J22" s="9">
        <v>0.01</v>
      </c>
      <c r="K22" s="8">
        <v>5</v>
      </c>
      <c r="L22" s="33">
        <f>K22*J22</f>
        <v>0.05</v>
      </c>
      <c r="M22" s="8">
        <v>1</v>
      </c>
      <c r="N22" s="35">
        <f>SUM(L22-M22)</f>
        <v>-0.95</v>
      </c>
      <c r="O22" s="8">
        <v>0</v>
      </c>
      <c r="P22" s="8" t="s">
        <v>4432</v>
      </c>
      <c r="Q22" s="10">
        <v>22</v>
      </c>
    </row>
    <row r="23" spans="1:18" ht="12.75" customHeight="1" x14ac:dyDescent="0.2">
      <c r="A23" s="43"/>
      <c r="H23" s="28"/>
      <c r="L23" s="33"/>
      <c r="P23" s="8"/>
      <c r="Q23" s="15">
        <v>23</v>
      </c>
    </row>
    <row r="24" spans="1:18" ht="12.75" customHeight="1" x14ac:dyDescent="0.2">
      <c r="A24" s="43" t="s">
        <v>4617</v>
      </c>
      <c r="B24" s="49" t="s">
        <v>2467</v>
      </c>
      <c r="C24" s="49" t="s">
        <v>4014</v>
      </c>
      <c r="D24" s="49" t="s">
        <v>2468</v>
      </c>
      <c r="E24" s="49"/>
      <c r="F24" s="50"/>
      <c r="G24" s="49"/>
      <c r="H24" s="49"/>
      <c r="I24" s="12">
        <f>SUM(I25:I30)</f>
        <v>1.173</v>
      </c>
      <c r="J24" s="12">
        <f>SUM(J25:J30)</f>
        <v>0.63800000000000001</v>
      </c>
      <c r="K24" s="11"/>
      <c r="L24" s="34">
        <f>SUM(L25:L30)</f>
        <v>3.9859999999999998</v>
      </c>
      <c r="M24" s="11">
        <v>6</v>
      </c>
      <c r="N24" s="34">
        <f t="shared" ref="N24:N30" si="2">SUM(L24-M24)</f>
        <v>-2.0140000000000002</v>
      </c>
      <c r="O24" s="11">
        <v>0</v>
      </c>
      <c r="P24" s="11"/>
      <c r="Q24" s="10">
        <v>24</v>
      </c>
    </row>
    <row r="25" spans="1:18" ht="12.75" customHeight="1" x14ac:dyDescent="0.2">
      <c r="A25" s="42" t="s">
        <v>1585</v>
      </c>
      <c r="B25" s="28" t="s">
        <v>2467</v>
      </c>
      <c r="C25" s="28" t="s">
        <v>4014</v>
      </c>
      <c r="D25" s="28" t="s">
        <v>2468</v>
      </c>
      <c r="E25" s="28" t="s">
        <v>2469</v>
      </c>
      <c r="F25" s="48" t="s">
        <v>1569</v>
      </c>
      <c r="G25" s="28" t="s">
        <v>1169</v>
      </c>
      <c r="H25" s="28" t="s">
        <v>3447</v>
      </c>
      <c r="I25" s="9">
        <v>4.1000000000000002E-2</v>
      </c>
      <c r="J25" s="9">
        <v>0.04</v>
      </c>
      <c r="K25" s="8">
        <v>7</v>
      </c>
      <c r="L25" s="33">
        <f t="shared" ref="L25:L30" si="3">K25*J25</f>
        <v>0.28000000000000003</v>
      </c>
      <c r="M25" s="8">
        <v>1</v>
      </c>
      <c r="N25" s="35">
        <f t="shared" si="2"/>
        <v>-0.72</v>
      </c>
      <c r="O25" s="8">
        <v>0</v>
      </c>
      <c r="P25" s="8" t="s">
        <v>4433</v>
      </c>
      <c r="Q25" s="15">
        <v>25</v>
      </c>
    </row>
    <row r="26" spans="1:18" s="15" customFormat="1" ht="12.75" customHeight="1" x14ac:dyDescent="0.2">
      <c r="A26" s="42" t="s">
        <v>1585</v>
      </c>
      <c r="B26" s="30" t="s">
        <v>2467</v>
      </c>
      <c r="C26" s="30" t="s">
        <v>4014</v>
      </c>
      <c r="D26" s="30" t="s">
        <v>2468</v>
      </c>
      <c r="E26" s="30" t="s">
        <v>2470</v>
      </c>
      <c r="F26" s="51" t="s">
        <v>575</v>
      </c>
      <c r="G26" s="30" t="s">
        <v>4014</v>
      </c>
      <c r="H26" s="30" t="s">
        <v>3447</v>
      </c>
      <c r="I26" s="13">
        <v>0.45700000000000002</v>
      </c>
      <c r="J26" s="13">
        <v>0.35799999999999998</v>
      </c>
      <c r="K26" s="14">
        <v>7</v>
      </c>
      <c r="L26" s="35">
        <f t="shared" si="3"/>
        <v>2.5059999999999998</v>
      </c>
      <c r="M26" s="14">
        <v>4</v>
      </c>
      <c r="N26" s="35">
        <f t="shared" si="2"/>
        <v>-1.4940000000000002</v>
      </c>
      <c r="O26" s="14">
        <v>0</v>
      </c>
      <c r="P26" s="8" t="s">
        <v>4398</v>
      </c>
      <c r="Q26" s="10">
        <v>26</v>
      </c>
      <c r="R26" s="7"/>
    </row>
    <row r="27" spans="1:18" ht="12.75" customHeight="1" x14ac:dyDescent="0.2">
      <c r="A27" s="43" t="s">
        <v>2471</v>
      </c>
      <c r="B27" s="28" t="s">
        <v>2467</v>
      </c>
      <c r="C27" s="28" t="s">
        <v>4014</v>
      </c>
      <c r="D27" s="28" t="s">
        <v>2468</v>
      </c>
      <c r="E27" s="28" t="s">
        <v>2472</v>
      </c>
      <c r="F27" s="48" t="s">
        <v>3045</v>
      </c>
      <c r="G27" s="28" t="s">
        <v>2473</v>
      </c>
      <c r="H27" s="28" t="s">
        <v>3447</v>
      </c>
      <c r="I27" s="9">
        <v>4.2999999999999997E-2</v>
      </c>
      <c r="J27" s="9">
        <v>2.1000000000000001E-2</v>
      </c>
      <c r="K27" s="8">
        <v>5</v>
      </c>
      <c r="L27" s="33">
        <f t="shared" si="3"/>
        <v>0.10500000000000001</v>
      </c>
      <c r="M27" s="8">
        <v>0</v>
      </c>
      <c r="N27" s="35">
        <f t="shared" si="2"/>
        <v>0.10500000000000001</v>
      </c>
      <c r="O27" s="8">
        <v>0</v>
      </c>
      <c r="P27" s="8"/>
      <c r="Q27" s="15">
        <v>27</v>
      </c>
    </row>
    <row r="28" spans="1:18" ht="12.75" customHeight="1" x14ac:dyDescent="0.2">
      <c r="A28" s="43" t="s">
        <v>2471</v>
      </c>
      <c r="B28" s="28" t="s">
        <v>2467</v>
      </c>
      <c r="C28" s="28" t="s">
        <v>4014</v>
      </c>
      <c r="D28" s="28" t="s">
        <v>2468</v>
      </c>
      <c r="E28" s="28" t="s">
        <v>2470</v>
      </c>
      <c r="F28" s="48" t="s">
        <v>575</v>
      </c>
      <c r="G28" s="28" t="s">
        <v>4014</v>
      </c>
      <c r="H28" s="28" t="s">
        <v>3447</v>
      </c>
      <c r="I28" s="9">
        <v>0.41199999999999998</v>
      </c>
      <c r="J28" s="9">
        <v>0.219</v>
      </c>
      <c r="K28" s="8">
        <v>5</v>
      </c>
      <c r="L28" s="33">
        <f t="shared" si="3"/>
        <v>1.095</v>
      </c>
      <c r="M28" s="8">
        <v>0</v>
      </c>
      <c r="N28" s="35">
        <f t="shared" si="2"/>
        <v>1.095</v>
      </c>
      <c r="O28" s="8">
        <v>0</v>
      </c>
      <c r="Q28" s="10">
        <v>28</v>
      </c>
    </row>
    <row r="29" spans="1:18" ht="12.75" customHeight="1" x14ac:dyDescent="0.2">
      <c r="A29" s="42" t="s">
        <v>1585</v>
      </c>
      <c r="B29" s="28" t="s">
        <v>2467</v>
      </c>
      <c r="C29" s="28" t="s">
        <v>4014</v>
      </c>
      <c r="D29" s="28" t="s">
        <v>2468</v>
      </c>
      <c r="E29" s="28">
        <v>56246000020068</v>
      </c>
      <c r="F29" s="48" t="s">
        <v>3453</v>
      </c>
      <c r="G29" s="28" t="s">
        <v>2474</v>
      </c>
      <c r="H29" s="28" t="s">
        <v>3447</v>
      </c>
      <c r="I29" s="9">
        <v>0</v>
      </c>
      <c r="J29" s="9">
        <v>0</v>
      </c>
      <c r="K29" s="8">
        <v>7</v>
      </c>
      <c r="L29" s="33">
        <f t="shared" si="3"/>
        <v>0</v>
      </c>
      <c r="M29" s="8">
        <v>0</v>
      </c>
      <c r="N29" s="35">
        <f t="shared" si="2"/>
        <v>0</v>
      </c>
      <c r="O29" s="8">
        <v>0</v>
      </c>
      <c r="P29" s="8" t="s">
        <v>4434</v>
      </c>
      <c r="Q29" s="15">
        <v>29</v>
      </c>
    </row>
    <row r="30" spans="1:18" ht="12.75" customHeight="1" x14ac:dyDescent="0.2">
      <c r="A30" s="42" t="s">
        <v>1585</v>
      </c>
      <c r="B30" s="28" t="s">
        <v>2467</v>
      </c>
      <c r="C30" s="28" t="s">
        <v>4014</v>
      </c>
      <c r="D30" s="28" t="s">
        <v>2468</v>
      </c>
      <c r="E30" s="28" t="s">
        <v>1772</v>
      </c>
      <c r="F30" s="48" t="s">
        <v>2768</v>
      </c>
      <c r="G30" s="28" t="s">
        <v>1773</v>
      </c>
      <c r="H30" s="28" t="s">
        <v>3447</v>
      </c>
      <c r="I30" s="9">
        <v>0.22</v>
      </c>
      <c r="J30" s="9">
        <v>0</v>
      </c>
      <c r="K30" s="8">
        <v>0</v>
      </c>
      <c r="L30" s="33">
        <f t="shared" si="3"/>
        <v>0</v>
      </c>
      <c r="M30" s="8">
        <v>1</v>
      </c>
      <c r="N30" s="33">
        <f t="shared" si="2"/>
        <v>-1</v>
      </c>
      <c r="O30" s="8">
        <v>0</v>
      </c>
      <c r="P30" s="8" t="s">
        <v>2638</v>
      </c>
      <c r="Q30" s="10">
        <v>30</v>
      </c>
    </row>
    <row r="31" spans="1:18" ht="12.75" customHeight="1" x14ac:dyDescent="0.2">
      <c r="A31" s="43"/>
      <c r="B31" s="52"/>
      <c r="C31" s="52"/>
      <c r="D31" s="52"/>
      <c r="E31" s="52"/>
      <c r="G31" s="52"/>
      <c r="H31" s="52"/>
      <c r="I31" s="10"/>
      <c r="J31" s="10"/>
      <c r="K31" s="10"/>
      <c r="L31" s="33"/>
      <c r="P31" s="8"/>
      <c r="Q31" s="15">
        <v>31</v>
      </c>
    </row>
    <row r="32" spans="1:18" ht="12.75" customHeight="1" x14ac:dyDescent="0.2">
      <c r="A32" s="43" t="s">
        <v>3297</v>
      </c>
      <c r="B32" s="49" t="s">
        <v>2475</v>
      </c>
      <c r="C32" s="49" t="s">
        <v>2476</v>
      </c>
      <c r="D32" s="49" t="s">
        <v>2468</v>
      </c>
      <c r="E32" s="49"/>
      <c r="F32" s="50"/>
      <c r="G32" s="49"/>
      <c r="H32" s="49"/>
      <c r="I32" s="12">
        <f>SUM(I33:I38)</f>
        <v>5.3719999999999999</v>
      </c>
      <c r="J32" s="12">
        <f>SUM(J33:J38)</f>
        <v>1.9720000000000002</v>
      </c>
      <c r="K32" s="11"/>
      <c r="L32" s="34">
        <f>SUM(L33:L38)</f>
        <v>9.3789999999999996</v>
      </c>
      <c r="M32" s="11">
        <v>6</v>
      </c>
      <c r="N32" s="34">
        <f t="shared" ref="N32:N38" si="4">SUM(L32-M32)</f>
        <v>3.3789999999999996</v>
      </c>
      <c r="O32" s="11">
        <v>3</v>
      </c>
      <c r="P32" s="11"/>
      <c r="Q32" s="10">
        <v>32</v>
      </c>
    </row>
    <row r="33" spans="1:17" ht="12.75" customHeight="1" x14ac:dyDescent="0.2">
      <c r="A33" s="42" t="s">
        <v>1585</v>
      </c>
      <c r="B33" s="28" t="s">
        <v>2475</v>
      </c>
      <c r="C33" s="28" t="s">
        <v>2476</v>
      </c>
      <c r="D33" s="28" t="s">
        <v>2468</v>
      </c>
      <c r="E33" s="28" t="s">
        <v>2477</v>
      </c>
      <c r="F33" s="48" t="s">
        <v>3340</v>
      </c>
      <c r="G33" s="28" t="s">
        <v>2478</v>
      </c>
      <c r="H33" s="28" t="s">
        <v>3447</v>
      </c>
      <c r="I33" s="9">
        <v>2.7E-2</v>
      </c>
      <c r="J33" s="9">
        <v>0.03</v>
      </c>
      <c r="K33" s="8">
        <v>7</v>
      </c>
      <c r="L33" s="33">
        <f t="shared" ref="L33:L38" si="5">K33*J33</f>
        <v>0.21</v>
      </c>
      <c r="M33" s="8">
        <v>0</v>
      </c>
      <c r="N33" s="35">
        <f t="shared" si="4"/>
        <v>0.21</v>
      </c>
      <c r="O33" s="8">
        <v>0</v>
      </c>
      <c r="P33" s="8" t="s">
        <v>4433</v>
      </c>
      <c r="Q33" s="15">
        <v>33</v>
      </c>
    </row>
    <row r="34" spans="1:17" ht="12.75" customHeight="1" x14ac:dyDescent="0.2">
      <c r="A34" s="42" t="s">
        <v>1585</v>
      </c>
      <c r="B34" s="28" t="s">
        <v>2475</v>
      </c>
      <c r="C34" s="28" t="s">
        <v>2476</v>
      </c>
      <c r="D34" s="28" t="s">
        <v>2468</v>
      </c>
      <c r="E34" s="28">
        <v>56246000020060</v>
      </c>
      <c r="F34" s="48" t="s">
        <v>2756</v>
      </c>
      <c r="G34" s="28" t="s">
        <v>2479</v>
      </c>
      <c r="H34" s="28" t="s">
        <v>3447</v>
      </c>
      <c r="I34" s="9">
        <v>0.17199999999999999</v>
      </c>
      <c r="J34" s="9">
        <v>0.13</v>
      </c>
      <c r="K34" s="8">
        <v>7</v>
      </c>
      <c r="L34" s="33">
        <f t="shared" si="5"/>
        <v>0.91</v>
      </c>
      <c r="M34" s="14">
        <v>1</v>
      </c>
      <c r="N34" s="35">
        <f t="shared" si="4"/>
        <v>-8.9999999999999969E-2</v>
      </c>
      <c r="O34" s="8">
        <v>0</v>
      </c>
      <c r="P34" s="14"/>
      <c r="Q34" s="10">
        <v>34</v>
      </c>
    </row>
    <row r="35" spans="1:17" ht="12.75" customHeight="1" x14ac:dyDescent="0.2">
      <c r="A35" s="42" t="s">
        <v>1585</v>
      </c>
      <c r="B35" s="28" t="s">
        <v>2475</v>
      </c>
      <c r="C35" s="28" t="s">
        <v>2476</v>
      </c>
      <c r="D35" s="28" t="s">
        <v>2468</v>
      </c>
      <c r="E35" s="28" t="s">
        <v>2939</v>
      </c>
      <c r="F35" s="48" t="s">
        <v>3552</v>
      </c>
      <c r="G35" s="28" t="s">
        <v>2476</v>
      </c>
      <c r="H35" s="28" t="s">
        <v>3447</v>
      </c>
      <c r="I35" s="9">
        <v>0.70699999999999996</v>
      </c>
      <c r="J35" s="9">
        <v>0.438</v>
      </c>
      <c r="K35" s="8">
        <v>4</v>
      </c>
      <c r="L35" s="33">
        <f t="shared" si="5"/>
        <v>1.752</v>
      </c>
      <c r="M35" s="8">
        <v>0</v>
      </c>
      <c r="N35" s="35">
        <f t="shared" si="4"/>
        <v>1.752</v>
      </c>
      <c r="O35" s="8">
        <v>2</v>
      </c>
      <c r="P35" s="8"/>
      <c r="Q35" s="15">
        <v>35</v>
      </c>
    </row>
    <row r="36" spans="1:17" ht="12.75" customHeight="1" x14ac:dyDescent="0.2">
      <c r="A36" s="43" t="s">
        <v>2940</v>
      </c>
      <c r="B36" s="28" t="s">
        <v>2475</v>
      </c>
      <c r="C36" s="28" t="s">
        <v>2476</v>
      </c>
      <c r="D36" s="28" t="s">
        <v>2468</v>
      </c>
      <c r="E36" s="28" t="s">
        <v>2941</v>
      </c>
      <c r="F36" s="48" t="s">
        <v>1271</v>
      </c>
      <c r="G36" s="28" t="s">
        <v>2942</v>
      </c>
      <c r="H36" s="28" t="s">
        <v>3447</v>
      </c>
      <c r="I36" s="9">
        <v>3.996</v>
      </c>
      <c r="J36" s="9">
        <v>1.2230000000000001</v>
      </c>
      <c r="K36" s="8">
        <v>5</v>
      </c>
      <c r="L36" s="33">
        <f t="shared" si="5"/>
        <v>6.1150000000000002</v>
      </c>
      <c r="M36" s="8">
        <v>5</v>
      </c>
      <c r="N36" s="35">
        <f t="shared" si="4"/>
        <v>1.1150000000000002</v>
      </c>
      <c r="O36" s="8">
        <v>1</v>
      </c>
      <c r="P36" s="8"/>
      <c r="Q36" s="10">
        <v>36</v>
      </c>
    </row>
    <row r="37" spans="1:17" ht="12.75" customHeight="1" x14ac:dyDescent="0.2">
      <c r="A37" s="43" t="s">
        <v>2943</v>
      </c>
      <c r="B37" s="28" t="s">
        <v>2475</v>
      </c>
      <c r="C37" s="28" t="s">
        <v>2476</v>
      </c>
      <c r="D37" s="28" t="s">
        <v>2468</v>
      </c>
      <c r="E37" s="28" t="s">
        <v>2941</v>
      </c>
      <c r="F37" s="48" t="s">
        <v>1271</v>
      </c>
      <c r="G37" s="28" t="s">
        <v>2942</v>
      </c>
      <c r="H37" s="28" t="s">
        <v>3447</v>
      </c>
      <c r="I37" s="9">
        <v>0.378</v>
      </c>
      <c r="J37" s="9">
        <v>9.5000000000000001E-2</v>
      </c>
      <c r="K37" s="8">
        <v>0</v>
      </c>
      <c r="L37" s="33">
        <f t="shared" si="5"/>
        <v>0</v>
      </c>
      <c r="M37" s="8">
        <v>0</v>
      </c>
      <c r="N37" s="35">
        <f t="shared" si="4"/>
        <v>0</v>
      </c>
      <c r="O37" s="8">
        <v>0</v>
      </c>
      <c r="P37" s="8"/>
      <c r="Q37" s="15">
        <v>37</v>
      </c>
    </row>
    <row r="38" spans="1:17" ht="12.75" customHeight="1" x14ac:dyDescent="0.2">
      <c r="A38" s="42" t="s">
        <v>1585</v>
      </c>
      <c r="B38" s="28" t="s">
        <v>2475</v>
      </c>
      <c r="C38" s="28" t="s">
        <v>2476</v>
      </c>
      <c r="D38" s="28" t="s">
        <v>2468</v>
      </c>
      <c r="E38" s="28" t="s">
        <v>2939</v>
      </c>
      <c r="F38" s="48" t="s">
        <v>3552</v>
      </c>
      <c r="G38" s="28" t="s">
        <v>2476</v>
      </c>
      <c r="H38" s="28" t="s">
        <v>3447</v>
      </c>
      <c r="I38" s="9">
        <v>9.1999999999999998E-2</v>
      </c>
      <c r="J38" s="9">
        <v>5.6000000000000001E-2</v>
      </c>
      <c r="K38" s="8">
        <v>7</v>
      </c>
      <c r="L38" s="33">
        <f t="shared" si="5"/>
        <v>0.39200000000000002</v>
      </c>
      <c r="M38" s="8">
        <v>0</v>
      </c>
      <c r="N38" s="35">
        <f t="shared" si="4"/>
        <v>0.39200000000000002</v>
      </c>
      <c r="O38" s="8">
        <v>0</v>
      </c>
      <c r="P38" s="8"/>
      <c r="Q38" s="10">
        <v>38</v>
      </c>
    </row>
    <row r="39" spans="1:17" ht="12.75" customHeight="1" x14ac:dyDescent="0.2">
      <c r="A39" s="43"/>
      <c r="H39" s="28"/>
      <c r="L39" s="33"/>
      <c r="P39" s="8"/>
      <c r="Q39" s="15">
        <v>39</v>
      </c>
    </row>
    <row r="40" spans="1:17" ht="12.75" customHeight="1" x14ac:dyDescent="0.2">
      <c r="A40" s="43" t="s">
        <v>3297</v>
      </c>
      <c r="B40" s="49" t="s">
        <v>2944</v>
      </c>
      <c r="C40" s="49" t="s">
        <v>2945</v>
      </c>
      <c r="D40" s="49" t="s">
        <v>2946</v>
      </c>
      <c r="E40" s="49"/>
      <c r="F40" s="50"/>
      <c r="G40" s="49"/>
      <c r="H40" s="49"/>
      <c r="I40" s="12">
        <f>SUM(I41:I45)</f>
        <v>2.9130000000000003</v>
      </c>
      <c r="J40" s="12">
        <f>SUM(J41:J45)</f>
        <v>1.4020000000000001</v>
      </c>
      <c r="K40" s="11"/>
      <c r="L40" s="34">
        <f>SUM(L41:L45)</f>
        <v>8.2589999999999986</v>
      </c>
      <c r="M40" s="11">
        <v>3</v>
      </c>
      <c r="N40" s="34">
        <f t="shared" ref="N40:N45" si="6">SUM(L40-M40)</f>
        <v>5.2589999999999986</v>
      </c>
      <c r="O40" s="11">
        <v>5</v>
      </c>
      <c r="P40" s="11"/>
      <c r="Q40" s="10">
        <v>40</v>
      </c>
    </row>
    <row r="41" spans="1:17" ht="12.75" customHeight="1" x14ac:dyDescent="0.2">
      <c r="A41" s="42" t="s">
        <v>1585</v>
      </c>
      <c r="B41" s="28" t="s">
        <v>2944</v>
      </c>
      <c r="C41" s="28" t="s">
        <v>2945</v>
      </c>
      <c r="D41" s="28" t="s">
        <v>2946</v>
      </c>
      <c r="E41" s="28" t="s">
        <v>2947</v>
      </c>
      <c r="F41" s="48" t="s">
        <v>773</v>
      </c>
      <c r="G41" s="28" t="s">
        <v>2948</v>
      </c>
      <c r="H41" s="28" t="s">
        <v>3447</v>
      </c>
      <c r="I41" s="9">
        <v>4.8000000000000001E-2</v>
      </c>
      <c r="J41" s="9">
        <v>3.1E-2</v>
      </c>
      <c r="K41" s="8">
        <v>7</v>
      </c>
      <c r="L41" s="33">
        <f>K41*J41</f>
        <v>0.217</v>
      </c>
      <c r="M41" s="8">
        <v>1</v>
      </c>
      <c r="N41" s="35">
        <f t="shared" si="6"/>
        <v>-0.78300000000000003</v>
      </c>
      <c r="O41" s="8">
        <v>0</v>
      </c>
      <c r="P41" s="8"/>
      <c r="Q41" s="15">
        <v>41</v>
      </c>
    </row>
    <row r="42" spans="1:17" ht="12.75" customHeight="1" x14ac:dyDescent="0.2">
      <c r="A42" s="42" t="s">
        <v>1585</v>
      </c>
      <c r="B42" s="28" t="s">
        <v>2944</v>
      </c>
      <c r="C42" s="28" t="s">
        <v>2945</v>
      </c>
      <c r="D42" s="28" t="s">
        <v>2946</v>
      </c>
      <c r="E42" s="28" t="s">
        <v>2949</v>
      </c>
      <c r="F42" s="48" t="s">
        <v>579</v>
      </c>
      <c r="G42" s="28" t="s">
        <v>2945</v>
      </c>
      <c r="H42" s="28" t="s">
        <v>3447</v>
      </c>
      <c r="I42" s="9">
        <v>1.86</v>
      </c>
      <c r="J42" s="9">
        <v>0.81</v>
      </c>
      <c r="K42" s="8">
        <v>7</v>
      </c>
      <c r="L42" s="33">
        <f>K42*J42</f>
        <v>5.67</v>
      </c>
      <c r="M42" s="8">
        <v>1</v>
      </c>
      <c r="N42" s="35">
        <f t="shared" si="6"/>
        <v>4.67</v>
      </c>
      <c r="O42" s="8">
        <v>5</v>
      </c>
      <c r="P42" s="8"/>
      <c r="Q42" s="10">
        <v>42</v>
      </c>
    </row>
    <row r="43" spans="1:17" ht="12.75" customHeight="1" x14ac:dyDescent="0.2">
      <c r="A43" s="42" t="s">
        <v>1585</v>
      </c>
      <c r="B43" s="28" t="s">
        <v>2944</v>
      </c>
      <c r="C43" s="28" t="s">
        <v>2945</v>
      </c>
      <c r="D43" s="28" t="s">
        <v>2946</v>
      </c>
      <c r="E43" s="28" t="s">
        <v>2950</v>
      </c>
      <c r="F43" s="48" t="s">
        <v>3041</v>
      </c>
      <c r="G43" s="28" t="s">
        <v>2951</v>
      </c>
      <c r="H43" s="28" t="s">
        <v>2952</v>
      </c>
      <c r="I43" s="9">
        <v>6.8000000000000005E-2</v>
      </c>
      <c r="J43" s="9">
        <v>2.4E-2</v>
      </c>
      <c r="K43" s="8">
        <v>7</v>
      </c>
      <c r="L43" s="33">
        <f>K43*J43</f>
        <v>0.16800000000000001</v>
      </c>
      <c r="M43" s="8">
        <v>1</v>
      </c>
      <c r="N43" s="35">
        <f t="shared" si="6"/>
        <v>-0.83199999999999996</v>
      </c>
      <c r="O43" s="8">
        <v>0</v>
      </c>
      <c r="P43" s="8"/>
      <c r="Q43" s="15">
        <v>43</v>
      </c>
    </row>
    <row r="44" spans="1:17" ht="12.75" customHeight="1" x14ac:dyDescent="0.2">
      <c r="A44" s="42" t="s">
        <v>1585</v>
      </c>
      <c r="B44" s="28" t="s">
        <v>2944</v>
      </c>
      <c r="C44" s="28" t="s">
        <v>2945</v>
      </c>
      <c r="D44" s="28" t="s">
        <v>2946</v>
      </c>
      <c r="E44" s="28" t="s">
        <v>2949</v>
      </c>
      <c r="F44" s="48" t="s">
        <v>579</v>
      </c>
      <c r="G44" s="28" t="s">
        <v>2945</v>
      </c>
      <c r="H44" s="28" t="s">
        <v>3447</v>
      </c>
      <c r="I44" s="9">
        <v>0.77</v>
      </c>
      <c r="J44" s="9">
        <v>0.48099999999999998</v>
      </c>
      <c r="K44" s="8">
        <v>4</v>
      </c>
      <c r="L44" s="33">
        <f>K44*J44</f>
        <v>1.9239999999999999</v>
      </c>
      <c r="M44" s="8">
        <v>0</v>
      </c>
      <c r="N44" s="35">
        <f t="shared" si="6"/>
        <v>1.9239999999999999</v>
      </c>
      <c r="O44" s="8">
        <v>0</v>
      </c>
      <c r="P44" s="8"/>
      <c r="Q44" s="10">
        <v>44</v>
      </c>
    </row>
    <row r="45" spans="1:17" ht="12.75" customHeight="1" x14ac:dyDescent="0.2">
      <c r="A45" s="43" t="s">
        <v>1587</v>
      </c>
      <c r="B45" s="28" t="s">
        <v>2944</v>
      </c>
      <c r="C45" s="28" t="s">
        <v>2945</v>
      </c>
      <c r="D45" s="28" t="s">
        <v>2946</v>
      </c>
      <c r="E45" s="28">
        <v>56246000010160</v>
      </c>
      <c r="F45" s="48" t="s">
        <v>579</v>
      </c>
      <c r="G45" s="28" t="s">
        <v>2945</v>
      </c>
      <c r="H45" s="28" t="s">
        <v>3447</v>
      </c>
      <c r="I45" s="9">
        <v>0.16700000000000001</v>
      </c>
      <c r="J45" s="9">
        <v>5.6000000000000001E-2</v>
      </c>
      <c r="K45" s="8">
        <v>5</v>
      </c>
      <c r="L45" s="33">
        <f>K45*J45</f>
        <v>0.28000000000000003</v>
      </c>
      <c r="M45" s="8">
        <v>0</v>
      </c>
      <c r="N45" s="35">
        <f t="shared" si="6"/>
        <v>0.28000000000000003</v>
      </c>
      <c r="O45" s="8">
        <v>0</v>
      </c>
      <c r="P45" s="8"/>
      <c r="Q45" s="15">
        <v>45</v>
      </c>
    </row>
    <row r="46" spans="1:17" ht="12.75" customHeight="1" x14ac:dyDescent="0.2">
      <c r="A46" s="43"/>
      <c r="H46" s="28"/>
      <c r="L46" s="33"/>
      <c r="P46" s="8"/>
      <c r="Q46" s="10">
        <v>46</v>
      </c>
    </row>
    <row r="47" spans="1:17" ht="12.75" customHeight="1" x14ac:dyDescent="0.2">
      <c r="A47" s="43"/>
      <c r="B47" s="49" t="s">
        <v>3490</v>
      </c>
      <c r="C47" s="49" t="s">
        <v>3272</v>
      </c>
      <c r="D47" s="49" t="s">
        <v>3491</v>
      </c>
      <c r="E47" s="49"/>
      <c r="F47" s="50"/>
      <c r="G47" s="49"/>
      <c r="H47" s="49"/>
      <c r="I47" s="12">
        <v>7.6999999999999999E-2</v>
      </c>
      <c r="J47" s="12">
        <v>0</v>
      </c>
      <c r="K47" s="11"/>
      <c r="L47" s="34">
        <f>SUM(L48)</f>
        <v>0</v>
      </c>
      <c r="M47" s="11"/>
      <c r="N47" s="34">
        <f>SUM(L47-M47)</f>
        <v>0</v>
      </c>
      <c r="O47" s="11">
        <v>0</v>
      </c>
      <c r="P47" s="11"/>
      <c r="Q47" s="15">
        <v>47</v>
      </c>
    </row>
    <row r="48" spans="1:17" ht="12.75" customHeight="1" x14ac:dyDescent="0.2">
      <c r="A48" s="42" t="s">
        <v>1585</v>
      </c>
      <c r="B48" s="28" t="s">
        <v>3490</v>
      </c>
      <c r="C48" s="28" t="s">
        <v>3272</v>
      </c>
      <c r="D48" s="28" t="s">
        <v>3491</v>
      </c>
      <c r="E48" s="28">
        <v>56246000010051</v>
      </c>
      <c r="F48" s="48" t="s">
        <v>3223</v>
      </c>
      <c r="G48" s="28" t="s">
        <v>3272</v>
      </c>
      <c r="H48" s="28" t="s">
        <v>3447</v>
      </c>
      <c r="I48" s="9">
        <v>7.6999999999999999E-2</v>
      </c>
      <c r="J48" s="9">
        <v>0.02</v>
      </c>
      <c r="K48" s="8">
        <v>0</v>
      </c>
      <c r="L48" s="33">
        <f>K48*J48</f>
        <v>0</v>
      </c>
      <c r="M48" s="8">
        <v>0</v>
      </c>
      <c r="N48" s="35">
        <f>SUM(L48-M48)</f>
        <v>0</v>
      </c>
      <c r="O48" s="8">
        <v>0</v>
      </c>
      <c r="P48" s="14" t="s">
        <v>4435</v>
      </c>
      <c r="Q48" s="10">
        <v>48</v>
      </c>
    </row>
    <row r="49" spans="1:17" ht="12.75" customHeight="1" x14ac:dyDescent="0.2">
      <c r="A49" s="42"/>
      <c r="H49" s="28"/>
      <c r="L49" s="33"/>
      <c r="N49" s="35"/>
      <c r="P49" s="14"/>
      <c r="Q49" s="15">
        <v>49</v>
      </c>
    </row>
    <row r="50" spans="1:17" ht="12.75" customHeight="1" x14ac:dyDescent="0.2">
      <c r="A50" s="43"/>
      <c r="B50" s="49" t="s">
        <v>3492</v>
      </c>
      <c r="C50" s="49" t="s">
        <v>4055</v>
      </c>
      <c r="D50" s="49" t="s">
        <v>3493</v>
      </c>
      <c r="E50" s="49"/>
      <c r="F50" s="50"/>
      <c r="G50" s="49"/>
      <c r="H50" s="49"/>
      <c r="I50" s="12">
        <f>SUM(I51:I56)</f>
        <v>2.06</v>
      </c>
      <c r="J50" s="12">
        <f>SUM(J51:J56)</f>
        <v>1.2170000000000001</v>
      </c>
      <c r="K50" s="11"/>
      <c r="L50" s="34">
        <f>SUM(L51:L56)</f>
        <v>8.5190000000000001</v>
      </c>
      <c r="M50" s="11">
        <v>4</v>
      </c>
      <c r="N50" s="34">
        <f t="shared" ref="N50:N56" si="7">SUM(L50-M50)</f>
        <v>4.5190000000000001</v>
      </c>
      <c r="O50" s="11">
        <v>5</v>
      </c>
      <c r="P50" s="11"/>
      <c r="Q50" s="10">
        <v>52</v>
      </c>
    </row>
    <row r="51" spans="1:17" ht="12.75" customHeight="1" x14ac:dyDescent="0.2">
      <c r="A51" s="42" t="s">
        <v>1585</v>
      </c>
      <c r="B51" s="28" t="s">
        <v>3492</v>
      </c>
      <c r="C51" s="28" t="s">
        <v>4055</v>
      </c>
      <c r="D51" s="28" t="s">
        <v>3493</v>
      </c>
      <c r="E51" s="28">
        <v>56246000010192</v>
      </c>
      <c r="F51" s="53" t="s">
        <v>239</v>
      </c>
      <c r="G51" s="28" t="s">
        <v>2666</v>
      </c>
      <c r="H51" s="54">
        <v>39982</v>
      </c>
      <c r="I51" s="9">
        <v>9.0999999999999998E-2</v>
      </c>
      <c r="J51" s="9">
        <v>8.5999999999999993E-2</v>
      </c>
      <c r="K51" s="8">
        <v>7</v>
      </c>
      <c r="L51" s="33">
        <f t="shared" ref="L51:L56" si="8">K51*J51</f>
        <v>0.60199999999999998</v>
      </c>
      <c r="M51" s="8">
        <v>1</v>
      </c>
      <c r="N51" s="35">
        <f t="shared" si="7"/>
        <v>-0.39800000000000002</v>
      </c>
      <c r="O51" s="8">
        <v>0</v>
      </c>
      <c r="P51" s="14"/>
      <c r="Q51" s="15">
        <v>53</v>
      </c>
    </row>
    <row r="52" spans="1:17" ht="12.75" customHeight="1" x14ac:dyDescent="0.2">
      <c r="A52" s="42" t="s">
        <v>1585</v>
      </c>
      <c r="B52" s="28" t="s">
        <v>3492</v>
      </c>
      <c r="C52" s="28" t="s">
        <v>4055</v>
      </c>
      <c r="D52" s="28" t="s">
        <v>3493</v>
      </c>
      <c r="E52" s="28" t="s">
        <v>3420</v>
      </c>
      <c r="F52" s="48" t="s">
        <v>193</v>
      </c>
      <c r="G52" s="28" t="s">
        <v>331</v>
      </c>
      <c r="H52" s="28" t="s">
        <v>3447</v>
      </c>
      <c r="I52" s="9">
        <v>3.9E-2</v>
      </c>
      <c r="J52" s="9">
        <v>3.9E-2</v>
      </c>
      <c r="K52" s="8">
        <v>7</v>
      </c>
      <c r="L52" s="33">
        <f t="shared" si="8"/>
        <v>0.27300000000000002</v>
      </c>
      <c r="M52" s="8">
        <v>1</v>
      </c>
      <c r="N52" s="35">
        <f t="shared" si="7"/>
        <v>-0.72699999999999998</v>
      </c>
      <c r="O52" s="8">
        <v>0</v>
      </c>
      <c r="P52" s="8"/>
      <c r="Q52" s="10">
        <v>54</v>
      </c>
    </row>
    <row r="53" spans="1:17" ht="12.75" customHeight="1" x14ac:dyDescent="0.2">
      <c r="A53" s="42" t="s">
        <v>1585</v>
      </c>
      <c r="B53" s="28" t="s">
        <v>3492</v>
      </c>
      <c r="C53" s="28" t="s">
        <v>4055</v>
      </c>
      <c r="D53" s="28" t="s">
        <v>3493</v>
      </c>
      <c r="E53" s="28" t="s">
        <v>3421</v>
      </c>
      <c r="F53" s="48" t="s">
        <v>2212</v>
      </c>
      <c r="G53" s="28" t="s">
        <v>2003</v>
      </c>
      <c r="H53" s="28" t="s">
        <v>3447</v>
      </c>
      <c r="I53" s="9">
        <v>0.06</v>
      </c>
      <c r="J53" s="9">
        <v>6.2E-2</v>
      </c>
      <c r="K53" s="8">
        <v>7</v>
      </c>
      <c r="L53" s="33">
        <f t="shared" si="8"/>
        <v>0.434</v>
      </c>
      <c r="M53" s="8">
        <v>1</v>
      </c>
      <c r="N53" s="35">
        <f t="shared" si="7"/>
        <v>-0.56600000000000006</v>
      </c>
      <c r="O53" s="8">
        <v>0</v>
      </c>
      <c r="P53" s="8"/>
      <c r="Q53" s="15">
        <v>55</v>
      </c>
    </row>
    <row r="54" spans="1:17" ht="12.75" customHeight="1" x14ac:dyDescent="0.2">
      <c r="A54" s="42" t="s">
        <v>1585</v>
      </c>
      <c r="B54" s="28" t="s">
        <v>3492</v>
      </c>
      <c r="C54" s="28" t="s">
        <v>4055</v>
      </c>
      <c r="D54" s="28" t="s">
        <v>3493</v>
      </c>
      <c r="E54" s="28" t="s">
        <v>3422</v>
      </c>
      <c r="F54" s="48" t="s">
        <v>4325</v>
      </c>
      <c r="G54" s="28" t="s">
        <v>4055</v>
      </c>
      <c r="H54" s="28" t="s">
        <v>3447</v>
      </c>
      <c r="I54" s="9">
        <v>1.24</v>
      </c>
      <c r="J54" s="9">
        <v>0.5</v>
      </c>
      <c r="K54" s="8">
        <v>7</v>
      </c>
      <c r="L54" s="33">
        <f t="shared" si="8"/>
        <v>3.5</v>
      </c>
      <c r="M54" s="8">
        <v>0</v>
      </c>
      <c r="N54" s="35">
        <f t="shared" si="7"/>
        <v>3.5</v>
      </c>
      <c r="O54" s="8">
        <v>3</v>
      </c>
      <c r="P54" s="8"/>
      <c r="Q54" s="10">
        <v>56</v>
      </c>
    </row>
    <row r="55" spans="1:17" ht="12.75" customHeight="1" x14ac:dyDescent="0.2">
      <c r="A55" s="42" t="s">
        <v>1585</v>
      </c>
      <c r="B55" s="28" t="s">
        <v>3492</v>
      </c>
      <c r="C55" s="28" t="s">
        <v>4055</v>
      </c>
      <c r="D55" s="28" t="s">
        <v>3493</v>
      </c>
      <c r="E55" s="28" t="s">
        <v>3422</v>
      </c>
      <c r="F55" s="48" t="s">
        <v>4325</v>
      </c>
      <c r="G55" s="28" t="s">
        <v>4055</v>
      </c>
      <c r="H55" s="28" t="s">
        <v>3447</v>
      </c>
      <c r="I55" s="9">
        <v>0.59</v>
      </c>
      <c r="J55" s="9">
        <v>0.49</v>
      </c>
      <c r="K55" s="8">
        <v>7</v>
      </c>
      <c r="L55" s="33">
        <f t="shared" si="8"/>
        <v>3.4299999999999997</v>
      </c>
      <c r="M55" s="8">
        <v>1</v>
      </c>
      <c r="N55" s="35">
        <f t="shared" si="7"/>
        <v>2.4299999999999997</v>
      </c>
      <c r="O55" s="8">
        <v>2</v>
      </c>
      <c r="P55" s="8"/>
      <c r="Q55" s="15">
        <v>57</v>
      </c>
    </row>
    <row r="56" spans="1:17" ht="12.75" customHeight="1" x14ac:dyDescent="0.2">
      <c r="A56" s="42" t="s">
        <v>1585</v>
      </c>
      <c r="B56" s="28" t="s">
        <v>3492</v>
      </c>
      <c r="C56" s="28" t="s">
        <v>4055</v>
      </c>
      <c r="D56" s="28" t="s">
        <v>3493</v>
      </c>
      <c r="E56" s="28">
        <v>56246000010193</v>
      </c>
      <c r="F56" s="53" t="s">
        <v>2533</v>
      </c>
      <c r="G56" s="28" t="s">
        <v>1357</v>
      </c>
      <c r="H56" s="54">
        <v>40801</v>
      </c>
      <c r="I56" s="9">
        <v>0.04</v>
      </c>
      <c r="J56" s="9">
        <v>0.04</v>
      </c>
      <c r="K56" s="8">
        <v>7</v>
      </c>
      <c r="L56" s="33">
        <f t="shared" si="8"/>
        <v>0.28000000000000003</v>
      </c>
      <c r="M56" s="8">
        <v>0</v>
      </c>
      <c r="N56" s="35">
        <f t="shared" si="7"/>
        <v>0.28000000000000003</v>
      </c>
      <c r="O56" s="8">
        <v>0</v>
      </c>
      <c r="P56" s="8" t="s">
        <v>1284</v>
      </c>
      <c r="Q56" s="10">
        <v>58</v>
      </c>
    </row>
    <row r="57" spans="1:17" ht="12.75" customHeight="1" x14ac:dyDescent="0.2">
      <c r="A57" s="42"/>
      <c r="F57" s="53"/>
      <c r="H57" s="54"/>
      <c r="L57" s="33"/>
      <c r="N57" s="35"/>
      <c r="P57" s="8"/>
    </row>
    <row r="58" spans="1:17" ht="12.75" customHeight="1" x14ac:dyDescent="0.2">
      <c r="A58" s="42"/>
      <c r="F58" s="53"/>
      <c r="H58" s="54"/>
      <c r="L58" s="33"/>
      <c r="N58" s="35"/>
      <c r="P58" s="8"/>
      <c r="Q58" s="15">
        <v>59</v>
      </c>
    </row>
    <row r="59" spans="1:17" ht="12.75" customHeight="1" x14ac:dyDescent="0.2">
      <c r="A59" s="43"/>
      <c r="B59" s="49" t="s">
        <v>3423</v>
      </c>
      <c r="C59" s="49" t="s">
        <v>1549</v>
      </c>
      <c r="D59" s="49" t="s">
        <v>3143</v>
      </c>
      <c r="E59" s="49"/>
      <c r="F59" s="50"/>
      <c r="G59" s="49"/>
      <c r="H59" s="49"/>
      <c r="I59" s="12">
        <v>0.14499999999999999</v>
      </c>
      <c r="J59" s="12">
        <v>5.1999999999999998E-2</v>
      </c>
      <c r="K59" s="11"/>
      <c r="L59" s="34">
        <f>SUM(L60)</f>
        <v>0.36399999999999999</v>
      </c>
      <c r="M59" s="11">
        <v>1</v>
      </c>
      <c r="N59" s="34">
        <f>SUM(L59-M59)</f>
        <v>-0.63600000000000001</v>
      </c>
      <c r="O59" s="11">
        <v>0</v>
      </c>
      <c r="P59" s="11"/>
      <c r="Q59" s="10">
        <v>60</v>
      </c>
    </row>
    <row r="60" spans="1:17" ht="12.75" customHeight="1" x14ac:dyDescent="0.2">
      <c r="A60" s="42" t="s">
        <v>1585</v>
      </c>
      <c r="B60" s="28" t="s">
        <v>3423</v>
      </c>
      <c r="C60" s="28" t="s">
        <v>1549</v>
      </c>
      <c r="D60" s="28" t="s">
        <v>3143</v>
      </c>
      <c r="E60" s="28" t="s">
        <v>3424</v>
      </c>
      <c r="F60" s="48" t="s">
        <v>2412</v>
      </c>
      <c r="G60" s="28" t="s">
        <v>1549</v>
      </c>
      <c r="H60" s="28" t="s">
        <v>3425</v>
      </c>
      <c r="I60" s="9">
        <v>0.14499999999999999</v>
      </c>
      <c r="J60" s="9">
        <v>5.1999999999999998E-2</v>
      </c>
      <c r="K60" s="8">
        <v>7</v>
      </c>
      <c r="L60" s="33">
        <f>K60*J60</f>
        <v>0.36399999999999999</v>
      </c>
      <c r="M60" s="8">
        <v>1</v>
      </c>
      <c r="N60" s="35">
        <f>SUM(L60-M60)</f>
        <v>-0.63600000000000001</v>
      </c>
      <c r="O60" s="8">
        <v>0</v>
      </c>
      <c r="P60" s="8"/>
      <c r="Q60" s="15">
        <v>61</v>
      </c>
    </row>
    <row r="61" spans="1:17" ht="12.75" customHeight="1" x14ac:dyDescent="0.2">
      <c r="A61" s="43"/>
      <c r="H61" s="28"/>
      <c r="L61" s="33"/>
      <c r="P61" s="8"/>
      <c r="Q61" s="10">
        <v>62</v>
      </c>
    </row>
    <row r="62" spans="1:17" ht="12.75" customHeight="1" x14ac:dyDescent="0.2">
      <c r="A62" s="43"/>
      <c r="B62" s="49" t="s">
        <v>3476</v>
      </c>
      <c r="C62" s="49" t="s">
        <v>2666</v>
      </c>
      <c r="D62" s="49" t="s">
        <v>3477</v>
      </c>
      <c r="E62" s="49"/>
      <c r="F62" s="50"/>
      <c r="G62" s="49"/>
      <c r="H62" s="49"/>
      <c r="I62" s="12">
        <v>9.7000000000000003E-2</v>
      </c>
      <c r="J62" s="12">
        <v>9.7000000000000003E-2</v>
      </c>
      <c r="K62" s="11"/>
      <c r="L62" s="34">
        <f>SUM(L63)</f>
        <v>0.63</v>
      </c>
      <c r="M62" s="11">
        <v>1</v>
      </c>
      <c r="N62" s="34">
        <f>SUM(L62-M62)</f>
        <v>-0.37</v>
      </c>
      <c r="O62" s="11">
        <v>0</v>
      </c>
      <c r="P62" s="11"/>
      <c r="Q62" s="15">
        <v>63</v>
      </c>
    </row>
    <row r="63" spans="1:17" ht="12.75" customHeight="1" x14ac:dyDescent="0.2">
      <c r="A63" s="42" t="s">
        <v>1585</v>
      </c>
      <c r="B63" s="28" t="s">
        <v>3476</v>
      </c>
      <c r="C63" s="28" t="s">
        <v>2666</v>
      </c>
      <c r="D63" s="28" t="s">
        <v>3477</v>
      </c>
      <c r="E63" s="28" t="s">
        <v>3478</v>
      </c>
      <c r="F63" s="48" t="s">
        <v>4329</v>
      </c>
      <c r="G63" s="28" t="s">
        <v>3479</v>
      </c>
      <c r="H63" s="28" t="s">
        <v>3447</v>
      </c>
      <c r="I63" s="9">
        <v>0.09</v>
      </c>
      <c r="J63" s="9">
        <v>0.09</v>
      </c>
      <c r="K63" s="8">
        <v>7</v>
      </c>
      <c r="L63" s="33">
        <f>K63*J63</f>
        <v>0.63</v>
      </c>
      <c r="M63" s="8">
        <v>1</v>
      </c>
      <c r="N63" s="35">
        <f>SUM(L63-M63)</f>
        <v>-0.37</v>
      </c>
      <c r="O63" s="8">
        <v>0</v>
      </c>
      <c r="P63" s="8"/>
      <c r="Q63" s="10">
        <v>64</v>
      </c>
    </row>
    <row r="64" spans="1:17" ht="12.75" customHeight="1" x14ac:dyDescent="0.2">
      <c r="A64" s="43"/>
      <c r="H64" s="28"/>
      <c r="L64" s="33"/>
      <c r="P64" s="8"/>
      <c r="Q64" s="15">
        <v>65</v>
      </c>
    </row>
    <row r="65" spans="1:17" ht="12.75" customHeight="1" x14ac:dyDescent="0.2">
      <c r="A65" s="43"/>
      <c r="B65" s="49" t="s">
        <v>3480</v>
      </c>
      <c r="C65" s="49" t="s">
        <v>3481</v>
      </c>
      <c r="D65" s="49" t="s">
        <v>1508</v>
      </c>
      <c r="E65" s="49"/>
      <c r="F65" s="50"/>
      <c r="G65" s="49"/>
      <c r="H65" s="49"/>
      <c r="I65" s="12">
        <f>SUM(I66:I78)</f>
        <v>0.94200000000000006</v>
      </c>
      <c r="J65" s="12">
        <f>SUM(J66:J78)</f>
        <v>0.49199999999999999</v>
      </c>
      <c r="K65" s="11"/>
      <c r="L65" s="34">
        <f>SUM(L66:L78)</f>
        <v>3.444</v>
      </c>
      <c r="M65" s="11">
        <f>SUM(M66:M78)</f>
        <v>10</v>
      </c>
      <c r="N65" s="34">
        <f t="shared" ref="N65:N78" si="9">SUM(L65-M65)</f>
        <v>-6.556</v>
      </c>
      <c r="O65" s="11">
        <f>SUM(O66:O78)</f>
        <v>0</v>
      </c>
      <c r="P65" s="11"/>
      <c r="Q65" s="10">
        <v>66</v>
      </c>
    </row>
    <row r="66" spans="1:17" ht="12.75" customHeight="1" x14ac:dyDescent="0.2">
      <c r="A66" s="42" t="s">
        <v>1585</v>
      </c>
      <c r="B66" s="28" t="s">
        <v>3480</v>
      </c>
      <c r="C66" s="28" t="s">
        <v>3481</v>
      </c>
      <c r="D66" s="28" t="s">
        <v>1508</v>
      </c>
      <c r="E66" s="28" t="s">
        <v>3482</v>
      </c>
      <c r="F66" s="48" t="s">
        <v>1473</v>
      </c>
      <c r="G66" s="28" t="s">
        <v>3483</v>
      </c>
      <c r="H66" s="28" t="s">
        <v>3447</v>
      </c>
      <c r="I66" s="9">
        <v>7.5999999999999998E-2</v>
      </c>
      <c r="J66" s="9">
        <v>5.7000000000000002E-2</v>
      </c>
      <c r="K66" s="8">
        <v>7</v>
      </c>
      <c r="L66" s="33">
        <f t="shared" ref="L66:L78" si="10">K66*J66</f>
        <v>0.39900000000000002</v>
      </c>
      <c r="M66" s="8">
        <v>1</v>
      </c>
      <c r="N66" s="35">
        <f t="shared" si="9"/>
        <v>-0.60099999999999998</v>
      </c>
      <c r="O66" s="8">
        <v>0</v>
      </c>
      <c r="P66" s="8"/>
      <c r="Q66" s="15">
        <v>67</v>
      </c>
    </row>
    <row r="67" spans="1:17" ht="12.75" customHeight="1" x14ac:dyDescent="0.2">
      <c r="A67" s="42" t="s">
        <v>1585</v>
      </c>
      <c r="B67" s="28" t="s">
        <v>3480</v>
      </c>
      <c r="C67" s="28" t="s">
        <v>3481</v>
      </c>
      <c r="D67" s="28" t="s">
        <v>1508</v>
      </c>
      <c r="E67" s="28" t="s">
        <v>3484</v>
      </c>
      <c r="F67" s="48" t="s">
        <v>3897</v>
      </c>
      <c r="G67" s="28" t="s">
        <v>3150</v>
      </c>
      <c r="H67" s="28" t="s">
        <v>3447</v>
      </c>
      <c r="I67" s="9">
        <v>0.109</v>
      </c>
      <c r="J67" s="9">
        <v>5.5E-2</v>
      </c>
      <c r="K67" s="8">
        <v>7</v>
      </c>
      <c r="L67" s="33">
        <f t="shared" si="10"/>
        <v>0.38500000000000001</v>
      </c>
      <c r="M67" s="8">
        <v>1</v>
      </c>
      <c r="N67" s="35">
        <f t="shared" si="9"/>
        <v>-0.61499999999999999</v>
      </c>
      <c r="O67" s="8">
        <v>0</v>
      </c>
      <c r="P67" s="8"/>
      <c r="Q67" s="10">
        <v>68</v>
      </c>
    </row>
    <row r="68" spans="1:17" ht="12.75" customHeight="1" x14ac:dyDescent="0.2">
      <c r="A68" s="42" t="s">
        <v>1585</v>
      </c>
      <c r="B68" s="28" t="s">
        <v>3480</v>
      </c>
      <c r="C68" s="28" t="s">
        <v>3481</v>
      </c>
      <c r="D68" s="28" t="s">
        <v>1508</v>
      </c>
      <c r="E68" s="28" t="s">
        <v>3485</v>
      </c>
      <c r="F68" s="48" t="s">
        <v>4050</v>
      </c>
      <c r="G68" s="28" t="s">
        <v>3486</v>
      </c>
      <c r="H68" s="28" t="s">
        <v>3447</v>
      </c>
      <c r="I68" s="9">
        <v>4.5999999999999999E-2</v>
      </c>
      <c r="J68" s="9">
        <v>1.2E-2</v>
      </c>
      <c r="K68" s="8">
        <v>7</v>
      </c>
      <c r="L68" s="33">
        <f t="shared" si="10"/>
        <v>8.4000000000000005E-2</v>
      </c>
      <c r="M68" s="8">
        <v>1</v>
      </c>
      <c r="N68" s="35">
        <f t="shared" si="9"/>
        <v>-0.91600000000000004</v>
      </c>
      <c r="O68" s="8">
        <v>0</v>
      </c>
      <c r="P68" s="8"/>
      <c r="Q68" s="15">
        <v>69</v>
      </c>
    </row>
    <row r="69" spans="1:17" ht="12.75" customHeight="1" x14ac:dyDescent="0.2">
      <c r="A69" s="42" t="s">
        <v>1585</v>
      </c>
      <c r="B69" s="28" t="s">
        <v>3480</v>
      </c>
      <c r="C69" s="28" t="s">
        <v>3481</v>
      </c>
      <c r="D69" s="28" t="s">
        <v>1508</v>
      </c>
      <c r="E69" s="28" t="s">
        <v>2583</v>
      </c>
      <c r="F69" s="48" t="s">
        <v>329</v>
      </c>
      <c r="G69" s="28" t="s">
        <v>2584</v>
      </c>
      <c r="H69" s="28" t="s">
        <v>3447</v>
      </c>
      <c r="I69" s="9">
        <v>3.6999999999999998E-2</v>
      </c>
      <c r="J69" s="9">
        <v>8.9999999999999993E-3</v>
      </c>
      <c r="K69" s="8">
        <v>7</v>
      </c>
      <c r="L69" s="33">
        <f t="shared" si="10"/>
        <v>6.3E-2</v>
      </c>
      <c r="M69" s="8">
        <v>1</v>
      </c>
      <c r="N69" s="35">
        <f t="shared" si="9"/>
        <v>-0.93700000000000006</v>
      </c>
      <c r="O69" s="8">
        <v>0</v>
      </c>
      <c r="P69" s="8"/>
      <c r="Q69" s="10">
        <v>70</v>
      </c>
    </row>
    <row r="70" spans="1:17" ht="12.75" customHeight="1" x14ac:dyDescent="0.2">
      <c r="A70" s="42" t="s">
        <v>1585</v>
      </c>
      <c r="B70" s="28" t="s">
        <v>3480</v>
      </c>
      <c r="C70" s="28" t="s">
        <v>3481</v>
      </c>
      <c r="D70" s="28" t="s">
        <v>1508</v>
      </c>
      <c r="E70" s="28" t="s">
        <v>2585</v>
      </c>
      <c r="F70" s="48" t="s">
        <v>3196</v>
      </c>
      <c r="G70" s="28" t="s">
        <v>3285</v>
      </c>
      <c r="H70" s="28" t="s">
        <v>3447</v>
      </c>
      <c r="I70" s="9">
        <v>4.5999999999999999E-2</v>
      </c>
      <c r="J70" s="9">
        <v>4.5999999999999999E-2</v>
      </c>
      <c r="K70" s="8">
        <v>7</v>
      </c>
      <c r="L70" s="33">
        <f t="shared" si="10"/>
        <v>0.32200000000000001</v>
      </c>
      <c r="M70" s="8">
        <v>1</v>
      </c>
      <c r="N70" s="35">
        <f t="shared" si="9"/>
        <v>-0.67799999999999994</v>
      </c>
      <c r="O70" s="8">
        <v>0</v>
      </c>
      <c r="P70" s="8"/>
      <c r="Q70" s="15">
        <v>71</v>
      </c>
    </row>
    <row r="71" spans="1:17" ht="12.75" customHeight="1" x14ac:dyDescent="0.2">
      <c r="A71" s="42" t="s">
        <v>1585</v>
      </c>
      <c r="B71" s="28" t="s">
        <v>3480</v>
      </c>
      <c r="C71" s="28" t="s">
        <v>3481</v>
      </c>
      <c r="D71" s="28" t="s">
        <v>1508</v>
      </c>
      <c r="E71" s="28" t="s">
        <v>2586</v>
      </c>
      <c r="F71" s="48" t="s">
        <v>3157</v>
      </c>
      <c r="G71" s="28" t="s">
        <v>2587</v>
      </c>
      <c r="H71" s="28" t="s">
        <v>3447</v>
      </c>
      <c r="I71" s="9">
        <v>4.4999999999999998E-2</v>
      </c>
      <c r="J71" s="9">
        <v>4.4999999999999998E-2</v>
      </c>
      <c r="K71" s="8">
        <v>7</v>
      </c>
      <c r="L71" s="33">
        <f t="shared" si="10"/>
        <v>0.315</v>
      </c>
      <c r="M71" s="8">
        <v>1</v>
      </c>
      <c r="N71" s="35">
        <f t="shared" si="9"/>
        <v>-0.68500000000000005</v>
      </c>
      <c r="O71" s="8">
        <v>0</v>
      </c>
      <c r="P71" s="8"/>
      <c r="Q71" s="10">
        <v>72</v>
      </c>
    </row>
    <row r="72" spans="1:17" ht="12.75" customHeight="1" x14ac:dyDescent="0.2">
      <c r="A72" s="42" t="s">
        <v>1585</v>
      </c>
      <c r="B72" s="28" t="s">
        <v>3480</v>
      </c>
      <c r="C72" s="28" t="s">
        <v>3481</v>
      </c>
      <c r="D72" s="28" t="s">
        <v>1508</v>
      </c>
      <c r="E72" s="28" t="s">
        <v>2130</v>
      </c>
      <c r="F72" s="48" t="s">
        <v>3756</v>
      </c>
      <c r="G72" s="28" t="s">
        <v>2131</v>
      </c>
      <c r="H72" s="28" t="s">
        <v>3447</v>
      </c>
      <c r="I72" s="9">
        <v>2.4E-2</v>
      </c>
      <c r="J72" s="9">
        <v>1.2E-2</v>
      </c>
      <c r="K72" s="8">
        <v>7</v>
      </c>
      <c r="L72" s="33">
        <f t="shared" si="10"/>
        <v>8.4000000000000005E-2</v>
      </c>
      <c r="M72" s="8">
        <v>0</v>
      </c>
      <c r="N72" s="35">
        <f t="shared" si="9"/>
        <v>8.4000000000000005E-2</v>
      </c>
      <c r="O72" s="8">
        <v>0</v>
      </c>
      <c r="P72" s="8" t="s">
        <v>4425</v>
      </c>
      <c r="Q72" s="15">
        <v>73</v>
      </c>
    </row>
    <row r="73" spans="1:17" ht="12.75" customHeight="1" x14ac:dyDescent="0.2">
      <c r="A73" s="42" t="s">
        <v>1585</v>
      </c>
      <c r="B73" s="28" t="s">
        <v>3480</v>
      </c>
      <c r="C73" s="28" t="s">
        <v>3481</v>
      </c>
      <c r="D73" s="28" t="s">
        <v>1508</v>
      </c>
      <c r="E73" s="28" t="s">
        <v>2132</v>
      </c>
      <c r="F73" s="48" t="s">
        <v>3978</v>
      </c>
      <c r="G73" s="28" t="s">
        <v>98</v>
      </c>
      <c r="H73" s="28" t="s">
        <v>3447</v>
      </c>
      <c r="I73" s="9">
        <v>0.19900000000000001</v>
      </c>
      <c r="J73" s="9">
        <v>0.08</v>
      </c>
      <c r="K73" s="8">
        <v>7</v>
      </c>
      <c r="L73" s="33">
        <f t="shared" si="10"/>
        <v>0.56000000000000005</v>
      </c>
      <c r="M73" s="8">
        <v>1</v>
      </c>
      <c r="N73" s="35">
        <f t="shared" si="9"/>
        <v>-0.43999999999999995</v>
      </c>
      <c r="O73" s="8">
        <v>0</v>
      </c>
      <c r="P73" s="8"/>
      <c r="Q73" s="10">
        <v>74</v>
      </c>
    </row>
    <row r="74" spans="1:17" ht="12.75" customHeight="1" x14ac:dyDescent="0.2">
      <c r="A74" s="42" t="s">
        <v>1585</v>
      </c>
      <c r="B74" s="28" t="s">
        <v>3480</v>
      </c>
      <c r="C74" s="28" t="s">
        <v>3481</v>
      </c>
      <c r="D74" s="28" t="s">
        <v>1508</v>
      </c>
      <c r="E74" s="28" t="s">
        <v>2133</v>
      </c>
      <c r="F74" s="48" t="s">
        <v>4326</v>
      </c>
      <c r="G74" s="28" t="s">
        <v>155</v>
      </c>
      <c r="H74" s="28" t="s">
        <v>3447</v>
      </c>
      <c r="I74" s="9">
        <v>3.9E-2</v>
      </c>
      <c r="J74" s="9">
        <v>0.01</v>
      </c>
      <c r="K74" s="8">
        <v>7</v>
      </c>
      <c r="L74" s="33">
        <f t="shared" si="10"/>
        <v>7.0000000000000007E-2</v>
      </c>
      <c r="M74" s="8">
        <v>1</v>
      </c>
      <c r="N74" s="35">
        <f t="shared" si="9"/>
        <v>-0.92999999999999994</v>
      </c>
      <c r="O74" s="8">
        <v>0</v>
      </c>
      <c r="P74" s="8"/>
      <c r="Q74" s="15">
        <v>75</v>
      </c>
    </row>
    <row r="75" spans="1:17" ht="12.75" customHeight="1" x14ac:dyDescent="0.2">
      <c r="A75" s="42" t="s">
        <v>1585</v>
      </c>
      <c r="B75" s="28" t="s">
        <v>3480</v>
      </c>
      <c r="C75" s="28" t="s">
        <v>3481</v>
      </c>
      <c r="D75" s="28" t="s">
        <v>1508</v>
      </c>
      <c r="E75" s="28" t="s">
        <v>2134</v>
      </c>
      <c r="F75" s="48" t="s">
        <v>2531</v>
      </c>
      <c r="G75" s="28" t="s">
        <v>4052</v>
      </c>
      <c r="H75" s="28" t="s">
        <v>3447</v>
      </c>
      <c r="I75" s="9">
        <v>9.9000000000000005E-2</v>
      </c>
      <c r="J75" s="9">
        <v>4.1000000000000002E-2</v>
      </c>
      <c r="K75" s="8">
        <v>7</v>
      </c>
      <c r="L75" s="33">
        <f t="shared" si="10"/>
        <v>0.28700000000000003</v>
      </c>
      <c r="M75" s="8">
        <v>1</v>
      </c>
      <c r="N75" s="35">
        <f t="shared" si="9"/>
        <v>-0.71299999999999997</v>
      </c>
      <c r="O75" s="8">
        <v>0</v>
      </c>
      <c r="P75" s="8"/>
      <c r="Q75" s="10">
        <v>76</v>
      </c>
    </row>
    <row r="76" spans="1:17" ht="12.75" customHeight="1" x14ac:dyDescent="0.2">
      <c r="A76" s="42" t="s">
        <v>1585</v>
      </c>
      <c r="B76" s="28" t="s">
        <v>3480</v>
      </c>
      <c r="C76" s="28" t="s">
        <v>3481</v>
      </c>
      <c r="D76" s="28" t="s">
        <v>1508</v>
      </c>
      <c r="E76" s="28" t="s">
        <v>2135</v>
      </c>
      <c r="F76" s="48" t="s">
        <v>2532</v>
      </c>
      <c r="G76" s="28" t="s">
        <v>3481</v>
      </c>
      <c r="H76" s="28" t="s">
        <v>3447</v>
      </c>
      <c r="I76" s="9">
        <v>0.17899999999999999</v>
      </c>
      <c r="J76" s="9">
        <v>8.5000000000000006E-2</v>
      </c>
      <c r="K76" s="8">
        <v>7</v>
      </c>
      <c r="L76" s="33">
        <f t="shared" si="10"/>
        <v>0.59500000000000008</v>
      </c>
      <c r="M76" s="14">
        <v>1</v>
      </c>
      <c r="N76" s="35">
        <f t="shared" si="9"/>
        <v>-0.40499999999999992</v>
      </c>
      <c r="O76" s="8">
        <v>0</v>
      </c>
      <c r="P76" s="8"/>
      <c r="Q76" s="15">
        <v>77</v>
      </c>
    </row>
    <row r="77" spans="1:17" ht="12.75" customHeight="1" x14ac:dyDescent="0.2">
      <c r="A77" s="42" t="s">
        <v>1585</v>
      </c>
      <c r="B77" s="28" t="s">
        <v>3480</v>
      </c>
      <c r="C77" s="28" t="s">
        <v>3481</v>
      </c>
      <c r="D77" s="28" t="s">
        <v>1508</v>
      </c>
      <c r="E77" s="28" t="s">
        <v>2136</v>
      </c>
      <c r="F77" s="48" t="s">
        <v>3156</v>
      </c>
      <c r="G77" s="28" t="s">
        <v>106</v>
      </c>
      <c r="H77" s="28" t="s">
        <v>3447</v>
      </c>
      <c r="I77" s="9">
        <v>4.2999999999999997E-2</v>
      </c>
      <c r="J77" s="9">
        <v>0.04</v>
      </c>
      <c r="K77" s="8">
        <v>7</v>
      </c>
      <c r="L77" s="33">
        <f t="shared" si="10"/>
        <v>0.28000000000000003</v>
      </c>
      <c r="M77" s="14">
        <v>0</v>
      </c>
      <c r="N77" s="35">
        <f t="shared" si="9"/>
        <v>0.28000000000000003</v>
      </c>
      <c r="O77" s="8">
        <v>0</v>
      </c>
      <c r="P77" s="8" t="s">
        <v>1285</v>
      </c>
      <c r="Q77" s="10">
        <v>78</v>
      </c>
    </row>
    <row r="78" spans="1:17" ht="12.75" customHeight="1" x14ac:dyDescent="0.2">
      <c r="A78" s="42" t="s">
        <v>1585</v>
      </c>
      <c r="B78" s="28" t="s">
        <v>3480</v>
      </c>
      <c r="C78" s="28" t="s">
        <v>3481</v>
      </c>
      <c r="D78" s="28" t="s">
        <v>1508</v>
      </c>
      <c r="E78" s="28" t="s">
        <v>2137</v>
      </c>
      <c r="F78" s="48" t="s">
        <v>387</v>
      </c>
      <c r="G78" s="28" t="s">
        <v>1512</v>
      </c>
      <c r="H78" s="28" t="s">
        <v>3447</v>
      </c>
      <c r="I78" s="9">
        <v>0</v>
      </c>
      <c r="J78" s="9">
        <v>0</v>
      </c>
      <c r="K78" s="8">
        <v>7</v>
      </c>
      <c r="L78" s="33">
        <f t="shared" si="10"/>
        <v>0</v>
      </c>
      <c r="M78" s="8">
        <v>0</v>
      </c>
      <c r="N78" s="35">
        <f t="shared" si="9"/>
        <v>0</v>
      </c>
      <c r="O78" s="8">
        <v>0</v>
      </c>
      <c r="P78" s="8" t="s">
        <v>2149</v>
      </c>
      <c r="Q78" s="15">
        <v>79</v>
      </c>
    </row>
    <row r="79" spans="1:17" ht="12.75" customHeight="1" x14ac:dyDescent="0.2">
      <c r="A79" s="43"/>
      <c r="H79" s="28"/>
      <c r="L79" s="33"/>
      <c r="P79" s="8"/>
      <c r="Q79" s="10">
        <v>80</v>
      </c>
    </row>
    <row r="80" spans="1:17" ht="12.75" customHeight="1" x14ac:dyDescent="0.2">
      <c r="A80" s="43"/>
      <c r="B80" s="49" t="s">
        <v>2138</v>
      </c>
      <c r="C80" s="49" t="s">
        <v>2139</v>
      </c>
      <c r="D80" s="49" t="s">
        <v>3477</v>
      </c>
      <c r="E80" s="49"/>
      <c r="F80" s="50"/>
      <c r="G80" s="49"/>
      <c r="H80" s="49"/>
      <c r="I80" s="12">
        <v>7.5999999999999998E-2</v>
      </c>
      <c r="J80" s="12">
        <v>3.7999999999999999E-2</v>
      </c>
      <c r="K80" s="11"/>
      <c r="L80" s="34">
        <f>SUM(L81)</f>
        <v>0.26600000000000001</v>
      </c>
      <c r="M80" s="11">
        <v>1</v>
      </c>
      <c r="N80" s="34">
        <f>SUM(L80-M80)</f>
        <v>-0.73399999999999999</v>
      </c>
      <c r="O80" s="11">
        <v>0</v>
      </c>
      <c r="P80" s="11"/>
      <c r="Q80" s="15">
        <v>81</v>
      </c>
    </row>
    <row r="81" spans="1:228" x14ac:dyDescent="0.2">
      <c r="A81" s="42" t="s">
        <v>1585</v>
      </c>
      <c r="B81" s="28" t="s">
        <v>2138</v>
      </c>
      <c r="C81" s="28" t="s">
        <v>2139</v>
      </c>
      <c r="D81" s="28" t="s">
        <v>3477</v>
      </c>
      <c r="E81" s="28" t="s">
        <v>2140</v>
      </c>
      <c r="F81" s="48" t="s">
        <v>4328</v>
      </c>
      <c r="G81" s="28" t="s">
        <v>2139</v>
      </c>
      <c r="H81" s="28" t="s">
        <v>3447</v>
      </c>
      <c r="I81" s="9">
        <v>7.5999999999999998E-2</v>
      </c>
      <c r="J81" s="9">
        <v>3.7999999999999999E-2</v>
      </c>
      <c r="K81" s="8">
        <v>7</v>
      </c>
      <c r="L81" s="33">
        <f>K81*J81</f>
        <v>0.26600000000000001</v>
      </c>
      <c r="M81" s="8">
        <v>1</v>
      </c>
      <c r="N81" s="35">
        <f>SUM(L81-M81)</f>
        <v>-0.73399999999999999</v>
      </c>
      <c r="O81" s="8">
        <v>0</v>
      </c>
      <c r="P81" s="8" t="s">
        <v>4425</v>
      </c>
      <c r="Q81" s="10">
        <v>82</v>
      </c>
    </row>
    <row r="82" spans="1:228" ht="12.75" customHeight="1" x14ac:dyDescent="0.2">
      <c r="A82" s="43"/>
      <c r="H82" s="28"/>
      <c r="L82" s="33"/>
      <c r="P82" s="8"/>
      <c r="Q82" s="15">
        <v>83</v>
      </c>
    </row>
    <row r="83" spans="1:228" ht="12.75" customHeight="1" x14ac:dyDescent="0.2">
      <c r="A83" s="43"/>
      <c r="B83" s="49" t="s">
        <v>2141</v>
      </c>
      <c r="C83" s="49" t="s">
        <v>2142</v>
      </c>
      <c r="D83" s="49" t="s">
        <v>2143</v>
      </c>
      <c r="E83" s="49"/>
      <c r="F83" s="50"/>
      <c r="G83" s="49"/>
      <c r="H83" s="49"/>
      <c r="I83" s="12">
        <v>3.2000000000000001E-2</v>
      </c>
      <c r="J83" s="12">
        <v>3.2000000000000001E-2</v>
      </c>
      <c r="K83" s="11"/>
      <c r="L83" s="34">
        <f>SUM(L84)</f>
        <v>0.224</v>
      </c>
      <c r="M83" s="11"/>
      <c r="N83" s="34">
        <f>SUM(L83-M83)</f>
        <v>0.224</v>
      </c>
      <c r="O83" s="11">
        <v>0</v>
      </c>
      <c r="P83" s="11"/>
      <c r="Q83" s="10">
        <v>84</v>
      </c>
    </row>
    <row r="84" spans="1:228" s="15" customFormat="1" ht="12.75" customHeight="1" x14ac:dyDescent="0.2">
      <c r="A84" s="42" t="s">
        <v>1585</v>
      </c>
      <c r="B84" s="30" t="s">
        <v>2141</v>
      </c>
      <c r="C84" s="30" t="s">
        <v>2142</v>
      </c>
      <c r="D84" s="30" t="s">
        <v>2143</v>
      </c>
      <c r="E84" s="30" t="s">
        <v>2144</v>
      </c>
      <c r="F84" s="51" t="s">
        <v>1547</v>
      </c>
      <c r="G84" s="30" t="s">
        <v>2142</v>
      </c>
      <c r="H84" s="30" t="s">
        <v>3447</v>
      </c>
      <c r="I84" s="13">
        <v>3.2000000000000001E-2</v>
      </c>
      <c r="J84" s="13">
        <v>3.2000000000000001E-2</v>
      </c>
      <c r="K84" s="14">
        <v>7</v>
      </c>
      <c r="L84" s="35">
        <f>K84*J84</f>
        <v>0.224</v>
      </c>
      <c r="M84" s="14">
        <v>1</v>
      </c>
      <c r="N84" s="35">
        <f>SUM(L84-M84)</f>
        <v>-0.77600000000000002</v>
      </c>
      <c r="O84" s="14">
        <v>0</v>
      </c>
      <c r="P84" s="8" t="s">
        <v>1284</v>
      </c>
      <c r="Q84" s="15">
        <v>85</v>
      </c>
      <c r="R84" s="7"/>
    </row>
    <row r="85" spans="1:228" ht="12.75" customHeight="1" x14ac:dyDescent="0.2">
      <c r="A85" s="43"/>
      <c r="H85" s="28"/>
      <c r="L85" s="33"/>
      <c r="P85" s="8"/>
      <c r="Q85" s="10">
        <v>86</v>
      </c>
    </row>
    <row r="86" spans="1:228" ht="12.75" customHeight="1" x14ac:dyDescent="0.2">
      <c r="A86" s="43"/>
      <c r="B86" s="49" t="s">
        <v>4123</v>
      </c>
      <c r="C86" s="49" t="s">
        <v>2517</v>
      </c>
      <c r="D86" s="49" t="s">
        <v>2143</v>
      </c>
      <c r="E86" s="49"/>
      <c r="F86" s="50"/>
      <c r="G86" s="49"/>
      <c r="H86" s="49"/>
      <c r="I86" s="12">
        <v>6.8000000000000005E-2</v>
      </c>
      <c r="J86" s="12">
        <v>2.4E-2</v>
      </c>
      <c r="K86" s="11"/>
      <c r="L86" s="34">
        <f>SUM(L87)</f>
        <v>0.16800000000000001</v>
      </c>
      <c r="M86" s="11">
        <v>1</v>
      </c>
      <c r="N86" s="34">
        <f>SUM(L86-M86)</f>
        <v>-0.83199999999999996</v>
      </c>
      <c r="O86" s="11">
        <v>0</v>
      </c>
      <c r="P86" s="11"/>
      <c r="Q86" s="15">
        <v>87</v>
      </c>
    </row>
    <row r="87" spans="1:228" ht="12.75" customHeight="1" x14ac:dyDescent="0.2">
      <c r="A87" s="42" t="s">
        <v>1585</v>
      </c>
      <c r="B87" s="28" t="s">
        <v>4123</v>
      </c>
      <c r="C87" s="28" t="s">
        <v>2517</v>
      </c>
      <c r="D87" s="28" t="s">
        <v>2143</v>
      </c>
      <c r="E87" s="28" t="s">
        <v>4124</v>
      </c>
      <c r="F87" s="48" t="s">
        <v>1165</v>
      </c>
      <c r="G87" s="28" t="s">
        <v>2517</v>
      </c>
      <c r="H87" s="28" t="s">
        <v>3447</v>
      </c>
      <c r="I87" s="9">
        <v>6.8000000000000005E-2</v>
      </c>
      <c r="J87" s="9">
        <v>2.4E-2</v>
      </c>
      <c r="K87" s="8">
        <v>7</v>
      </c>
      <c r="L87" s="33">
        <f>K87*J87</f>
        <v>0.16800000000000001</v>
      </c>
      <c r="M87" s="8">
        <v>1</v>
      </c>
      <c r="N87" s="35">
        <f>SUM(L87-M87)</f>
        <v>-0.83199999999999996</v>
      </c>
      <c r="O87" s="8">
        <v>0</v>
      </c>
      <c r="P87" s="8"/>
      <c r="Q87" s="10">
        <v>88</v>
      </c>
    </row>
    <row r="88" spans="1:228" ht="12.75" customHeight="1" x14ac:dyDescent="0.2">
      <c r="A88" s="43"/>
      <c r="H88" s="28"/>
      <c r="L88" s="33"/>
      <c r="P88" s="8"/>
      <c r="Q88" s="15">
        <v>89</v>
      </c>
    </row>
    <row r="89" spans="1:228" s="17" customFormat="1" ht="12.75" customHeight="1" x14ac:dyDescent="0.2">
      <c r="A89" s="42" t="s">
        <v>1585</v>
      </c>
      <c r="B89" s="49" t="s">
        <v>2652</v>
      </c>
      <c r="C89" s="49" t="s">
        <v>2653</v>
      </c>
      <c r="D89" s="55">
        <v>19658</v>
      </c>
      <c r="E89" s="49">
        <v>56246000010050</v>
      </c>
      <c r="F89" s="50" t="s">
        <v>373</v>
      </c>
      <c r="G89" s="49" t="s">
        <v>2653</v>
      </c>
      <c r="H89" s="49" t="s">
        <v>3447</v>
      </c>
      <c r="I89" s="12">
        <v>0.1</v>
      </c>
      <c r="J89" s="12">
        <v>0</v>
      </c>
      <c r="K89" s="11">
        <v>0</v>
      </c>
      <c r="L89" s="34">
        <v>0</v>
      </c>
      <c r="M89" s="11">
        <v>1</v>
      </c>
      <c r="N89" s="34">
        <v>-1</v>
      </c>
      <c r="O89" s="11">
        <v>0</v>
      </c>
      <c r="P89" s="11"/>
      <c r="Q89" s="10">
        <v>90</v>
      </c>
      <c r="R89" s="7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</row>
    <row r="90" spans="1:228" ht="12.75" customHeight="1" x14ac:dyDescent="0.2">
      <c r="A90" s="43"/>
      <c r="H90" s="28"/>
      <c r="L90" s="33"/>
      <c r="P90" s="8"/>
      <c r="Q90" s="15">
        <v>91</v>
      </c>
    </row>
    <row r="91" spans="1:228" s="17" customFormat="1" ht="12.75" customHeight="1" x14ac:dyDescent="0.2">
      <c r="A91" s="42" t="s">
        <v>1585</v>
      </c>
      <c r="B91" s="49" t="s">
        <v>2654</v>
      </c>
      <c r="C91" s="49" t="s">
        <v>4148</v>
      </c>
      <c r="D91" s="55">
        <v>21528</v>
      </c>
      <c r="E91" s="49">
        <v>56246000010082</v>
      </c>
      <c r="F91" s="50" t="s">
        <v>1032</v>
      </c>
      <c r="G91" s="49" t="s">
        <v>4148</v>
      </c>
      <c r="H91" s="49" t="s">
        <v>3447</v>
      </c>
      <c r="I91" s="12">
        <v>0.08</v>
      </c>
      <c r="J91" s="12">
        <v>0</v>
      </c>
      <c r="K91" s="11">
        <v>0</v>
      </c>
      <c r="L91" s="34">
        <v>0</v>
      </c>
      <c r="M91" s="11">
        <v>1</v>
      </c>
      <c r="N91" s="34">
        <v>-1</v>
      </c>
      <c r="O91" s="11">
        <v>0</v>
      </c>
      <c r="P91" s="11"/>
      <c r="Q91" s="10">
        <v>92</v>
      </c>
      <c r="R91" s="7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</row>
    <row r="92" spans="1:228" ht="12.75" customHeight="1" x14ac:dyDescent="0.2">
      <c r="A92" s="43"/>
      <c r="H92" s="28"/>
      <c r="L92" s="33"/>
      <c r="P92" s="8"/>
      <c r="Q92" s="15">
        <v>93</v>
      </c>
    </row>
    <row r="93" spans="1:228" ht="12.75" customHeight="1" x14ac:dyDescent="0.2">
      <c r="A93" s="43"/>
      <c r="B93" s="49" t="s">
        <v>4125</v>
      </c>
      <c r="C93" s="49" t="s">
        <v>564</v>
      </c>
      <c r="D93" s="49" t="s">
        <v>4126</v>
      </c>
      <c r="E93" s="49"/>
      <c r="F93" s="50"/>
      <c r="G93" s="49"/>
      <c r="H93" s="49"/>
      <c r="I93" s="12">
        <v>8.6999999999999994E-2</v>
      </c>
      <c r="J93" s="12">
        <v>8.6999999999999994E-2</v>
      </c>
      <c r="K93" s="11"/>
      <c r="L93" s="34">
        <f>SUM(L94)</f>
        <v>0.58100000000000007</v>
      </c>
      <c r="M93" s="11">
        <v>1</v>
      </c>
      <c r="N93" s="34">
        <f>SUM(L93-M93)</f>
        <v>-0.41899999999999993</v>
      </c>
      <c r="O93" s="11">
        <v>0</v>
      </c>
      <c r="P93" s="11"/>
      <c r="Q93" s="10">
        <v>94</v>
      </c>
    </row>
    <row r="94" spans="1:228" ht="12.75" customHeight="1" x14ac:dyDescent="0.2">
      <c r="A94" s="42" t="s">
        <v>1585</v>
      </c>
      <c r="B94" s="28" t="s">
        <v>4125</v>
      </c>
      <c r="C94" s="28" t="s">
        <v>564</v>
      </c>
      <c r="D94" s="28" t="s">
        <v>4126</v>
      </c>
      <c r="E94" s="28" t="s">
        <v>4127</v>
      </c>
      <c r="F94" s="48" t="s">
        <v>216</v>
      </c>
      <c r="G94" s="28" t="s">
        <v>564</v>
      </c>
      <c r="H94" s="28" t="s">
        <v>3447</v>
      </c>
      <c r="I94" s="9">
        <v>8.3000000000000004E-2</v>
      </c>
      <c r="J94" s="9">
        <v>8.3000000000000004E-2</v>
      </c>
      <c r="K94" s="8">
        <v>7</v>
      </c>
      <c r="L94" s="33">
        <f>K94*J94</f>
        <v>0.58100000000000007</v>
      </c>
      <c r="M94" s="8">
        <v>1</v>
      </c>
      <c r="N94" s="35">
        <f>SUM(L94-M94)</f>
        <v>-0.41899999999999993</v>
      </c>
      <c r="O94" s="8">
        <v>0</v>
      </c>
      <c r="P94" s="8"/>
      <c r="Q94" s="15">
        <v>95</v>
      </c>
    </row>
    <row r="95" spans="1:228" ht="12.75" customHeight="1" x14ac:dyDescent="0.2">
      <c r="A95" s="43"/>
      <c r="H95" s="28"/>
      <c r="L95" s="33"/>
      <c r="P95" s="8"/>
      <c r="Q95" s="10">
        <v>96</v>
      </c>
    </row>
    <row r="96" spans="1:228" ht="12.75" customHeight="1" x14ac:dyDescent="0.2">
      <c r="A96" s="43"/>
      <c r="B96" s="49" t="s">
        <v>4128</v>
      </c>
      <c r="C96" s="49" t="s">
        <v>3265</v>
      </c>
      <c r="D96" s="49" t="s">
        <v>2468</v>
      </c>
      <c r="E96" s="49"/>
      <c r="F96" s="50"/>
      <c r="G96" s="49"/>
      <c r="H96" s="49"/>
      <c r="I96" s="12">
        <v>3.5000000000000003E-2</v>
      </c>
      <c r="J96" s="12">
        <v>2.5999999999999999E-2</v>
      </c>
      <c r="K96" s="11"/>
      <c r="L96" s="34">
        <f>SUM(L97)</f>
        <v>0.182</v>
      </c>
      <c r="M96" s="11">
        <v>1</v>
      </c>
      <c r="N96" s="34">
        <f>SUM(L96-M96)</f>
        <v>-0.81800000000000006</v>
      </c>
      <c r="O96" s="11">
        <v>0</v>
      </c>
      <c r="P96" s="11"/>
      <c r="Q96" s="15">
        <v>97</v>
      </c>
    </row>
    <row r="97" spans="1:17" ht="12.75" customHeight="1" x14ac:dyDescent="0.2">
      <c r="A97" s="42" t="s">
        <v>1585</v>
      </c>
      <c r="B97" s="28" t="s">
        <v>4128</v>
      </c>
      <c r="C97" s="28" t="s">
        <v>3265</v>
      </c>
      <c r="D97" s="28" t="s">
        <v>2468</v>
      </c>
      <c r="E97" s="28" t="s">
        <v>4129</v>
      </c>
      <c r="F97" s="48" t="s">
        <v>1039</v>
      </c>
      <c r="G97" s="28" t="s">
        <v>3265</v>
      </c>
      <c r="H97" s="28" t="s">
        <v>3447</v>
      </c>
      <c r="I97" s="9">
        <v>3.5000000000000003E-2</v>
      </c>
      <c r="J97" s="9">
        <v>2.5999999999999999E-2</v>
      </c>
      <c r="K97" s="8">
        <v>7</v>
      </c>
      <c r="L97" s="33">
        <f>K97*J97</f>
        <v>0.182</v>
      </c>
      <c r="M97" s="8">
        <v>1</v>
      </c>
      <c r="N97" s="35">
        <f>SUM(L97-M97)</f>
        <v>-0.81800000000000006</v>
      </c>
      <c r="O97" s="8">
        <v>0</v>
      </c>
      <c r="P97" s="8" t="s">
        <v>4426</v>
      </c>
      <c r="Q97" s="10">
        <v>98</v>
      </c>
    </row>
    <row r="98" spans="1:17" ht="12.75" customHeight="1" x14ac:dyDescent="0.2">
      <c r="A98" s="43"/>
      <c r="H98" s="28"/>
      <c r="L98" s="33"/>
      <c r="P98" s="8"/>
      <c r="Q98" s="15">
        <v>99</v>
      </c>
    </row>
    <row r="99" spans="1:17" ht="12.75" customHeight="1" x14ac:dyDescent="0.2">
      <c r="A99" s="43"/>
      <c r="B99" s="49" t="s">
        <v>4130</v>
      </c>
      <c r="C99" s="49" t="s">
        <v>4131</v>
      </c>
      <c r="D99" s="49" t="s">
        <v>2468</v>
      </c>
      <c r="E99" s="49"/>
      <c r="F99" s="50"/>
      <c r="G99" s="49"/>
      <c r="H99" s="49"/>
      <c r="I99" s="12">
        <v>3.2000000000000001E-2</v>
      </c>
      <c r="J99" s="12">
        <v>2.4E-2</v>
      </c>
      <c r="K99" s="11"/>
      <c r="L99" s="34">
        <f>SUM(L100)</f>
        <v>0.16800000000000001</v>
      </c>
      <c r="M99" s="11">
        <v>1</v>
      </c>
      <c r="N99" s="34">
        <f>SUM(L99-M99)</f>
        <v>-0.83199999999999996</v>
      </c>
      <c r="O99" s="11">
        <v>0</v>
      </c>
      <c r="P99" s="11"/>
      <c r="Q99" s="10">
        <v>100</v>
      </c>
    </row>
    <row r="100" spans="1:17" ht="12.75" customHeight="1" x14ac:dyDescent="0.2">
      <c r="A100" s="42" t="s">
        <v>1585</v>
      </c>
      <c r="B100" s="28" t="s">
        <v>4130</v>
      </c>
      <c r="C100" s="28" t="s">
        <v>4131</v>
      </c>
      <c r="D100" s="28" t="s">
        <v>2468</v>
      </c>
      <c r="E100" s="28" t="s">
        <v>1064</v>
      </c>
      <c r="F100" s="48" t="s">
        <v>3276</v>
      </c>
      <c r="G100" s="28" t="s">
        <v>4131</v>
      </c>
      <c r="H100" s="28" t="s">
        <v>3447</v>
      </c>
      <c r="I100" s="9">
        <v>3.2000000000000001E-2</v>
      </c>
      <c r="J100" s="9">
        <v>2.4E-2</v>
      </c>
      <c r="K100" s="8">
        <v>7</v>
      </c>
      <c r="L100" s="33">
        <f>K100*J100</f>
        <v>0.16800000000000001</v>
      </c>
      <c r="M100" s="8">
        <v>1</v>
      </c>
      <c r="N100" s="35">
        <f>SUM(L100-M100)</f>
        <v>-0.83199999999999996</v>
      </c>
      <c r="O100" s="8">
        <v>0</v>
      </c>
      <c r="P100" s="8"/>
      <c r="Q100" s="15">
        <v>101</v>
      </c>
    </row>
    <row r="101" spans="1:17" ht="12.75" customHeight="1" x14ac:dyDescent="0.2">
      <c r="A101" s="43"/>
      <c r="H101" s="28"/>
      <c r="L101" s="33"/>
      <c r="P101" s="8"/>
      <c r="Q101" s="10">
        <v>102</v>
      </c>
    </row>
    <row r="102" spans="1:17" ht="12.75" customHeight="1" x14ac:dyDescent="0.2">
      <c r="A102" s="43"/>
      <c r="B102" s="49" t="s">
        <v>1065</v>
      </c>
      <c r="C102" s="49" t="s">
        <v>1066</v>
      </c>
      <c r="D102" s="49" t="s">
        <v>1067</v>
      </c>
      <c r="E102" s="49"/>
      <c r="F102" s="50"/>
      <c r="G102" s="49"/>
      <c r="H102" s="49"/>
      <c r="I102" s="12">
        <v>5.3999999999999999E-2</v>
      </c>
      <c r="J102" s="12">
        <v>5.3999999999999999E-2</v>
      </c>
      <c r="K102" s="11"/>
      <c r="L102" s="34">
        <f>SUM(L103)</f>
        <v>0.378</v>
      </c>
      <c r="M102" s="11">
        <v>1</v>
      </c>
      <c r="N102" s="34">
        <f>SUM(L102-M102)</f>
        <v>-0.622</v>
      </c>
      <c r="O102" s="11">
        <v>0</v>
      </c>
      <c r="P102" s="11"/>
      <c r="Q102" s="15">
        <v>103</v>
      </c>
    </row>
    <row r="103" spans="1:17" ht="12.75" customHeight="1" x14ac:dyDescent="0.2">
      <c r="A103" s="42" t="s">
        <v>1585</v>
      </c>
      <c r="B103" s="28" t="s">
        <v>1065</v>
      </c>
      <c r="C103" s="28" t="s">
        <v>1066</v>
      </c>
      <c r="D103" s="28" t="s">
        <v>1067</v>
      </c>
      <c r="E103" s="28" t="s">
        <v>1068</v>
      </c>
      <c r="F103" s="48" t="s">
        <v>340</v>
      </c>
      <c r="G103" s="28" t="s">
        <v>1066</v>
      </c>
      <c r="H103" s="28" t="s">
        <v>3447</v>
      </c>
      <c r="I103" s="9">
        <v>5.3999999999999999E-2</v>
      </c>
      <c r="J103" s="9">
        <v>5.3999999999999999E-2</v>
      </c>
      <c r="K103" s="8">
        <v>7</v>
      </c>
      <c r="L103" s="33">
        <f>K103*J103</f>
        <v>0.378</v>
      </c>
      <c r="M103" s="8">
        <v>1</v>
      </c>
      <c r="N103" s="35">
        <f>SUM(L103-M103)</f>
        <v>-0.622</v>
      </c>
      <c r="O103" s="8">
        <v>0</v>
      </c>
      <c r="P103" s="8"/>
      <c r="Q103" s="10">
        <v>104</v>
      </c>
    </row>
    <row r="104" spans="1:17" ht="12.75" customHeight="1" x14ac:dyDescent="0.2">
      <c r="A104" s="43"/>
      <c r="H104" s="28"/>
      <c r="L104" s="33"/>
      <c r="P104" s="8"/>
      <c r="Q104" s="15">
        <v>105</v>
      </c>
    </row>
    <row r="105" spans="1:17" ht="12.75" customHeight="1" x14ac:dyDescent="0.2">
      <c r="A105" s="43"/>
      <c r="B105" s="49" t="s">
        <v>1069</v>
      </c>
      <c r="C105" s="49" t="s">
        <v>1070</v>
      </c>
      <c r="D105" s="49" t="s">
        <v>1071</v>
      </c>
      <c r="E105" s="49"/>
      <c r="F105" s="50"/>
      <c r="G105" s="49"/>
      <c r="H105" s="49"/>
      <c r="I105" s="12">
        <f>SUM(I106:I108)</f>
        <v>0.27600000000000002</v>
      </c>
      <c r="J105" s="12">
        <f>SUM(J106:J108)</f>
        <v>0.13200000000000001</v>
      </c>
      <c r="K105" s="11"/>
      <c r="L105" s="34">
        <f>SUM(L106:L108)</f>
        <v>0.92400000000000004</v>
      </c>
      <c r="M105" s="11">
        <v>2</v>
      </c>
      <c r="N105" s="34">
        <f>SUM(L105-M105)</f>
        <v>-1.0760000000000001</v>
      </c>
      <c r="O105" s="11">
        <v>0</v>
      </c>
      <c r="P105" s="11"/>
      <c r="Q105" s="10">
        <v>106</v>
      </c>
    </row>
    <row r="106" spans="1:17" ht="12.75" customHeight="1" x14ac:dyDescent="0.2">
      <c r="A106" s="42" t="s">
        <v>1585</v>
      </c>
      <c r="B106" s="28" t="s">
        <v>1069</v>
      </c>
      <c r="C106" s="28" t="s">
        <v>1070</v>
      </c>
      <c r="D106" s="28" t="s">
        <v>1071</v>
      </c>
      <c r="E106" s="28" t="s">
        <v>1072</v>
      </c>
      <c r="F106" s="48" t="s">
        <v>2437</v>
      </c>
      <c r="G106" s="28" t="s">
        <v>1524</v>
      </c>
      <c r="H106" s="28" t="s">
        <v>3447</v>
      </c>
      <c r="I106" s="9">
        <v>0.08</v>
      </c>
      <c r="J106" s="9">
        <v>5.1999999999999998E-2</v>
      </c>
      <c r="K106" s="8">
        <v>7</v>
      </c>
      <c r="L106" s="33">
        <f>K106*J106</f>
        <v>0.36399999999999999</v>
      </c>
      <c r="M106" s="8">
        <v>1</v>
      </c>
      <c r="N106" s="35">
        <f>SUM(L106-M106)</f>
        <v>-0.63600000000000001</v>
      </c>
      <c r="O106" s="8">
        <v>0</v>
      </c>
      <c r="P106" s="8"/>
      <c r="Q106" s="15">
        <v>107</v>
      </c>
    </row>
    <row r="107" spans="1:17" ht="12.75" customHeight="1" x14ac:dyDescent="0.2">
      <c r="A107" s="42" t="s">
        <v>1585</v>
      </c>
      <c r="B107" s="28" t="s">
        <v>1069</v>
      </c>
      <c r="C107" s="28" t="s">
        <v>1070</v>
      </c>
      <c r="D107" s="28" t="s">
        <v>1071</v>
      </c>
      <c r="E107" s="28" t="s">
        <v>1073</v>
      </c>
      <c r="F107" s="48" t="s">
        <v>1166</v>
      </c>
      <c r="G107" s="28" t="s">
        <v>1070</v>
      </c>
      <c r="H107" s="28" t="s">
        <v>3447</v>
      </c>
      <c r="I107" s="9">
        <v>0.19600000000000001</v>
      </c>
      <c r="J107" s="9">
        <v>0.08</v>
      </c>
      <c r="K107" s="8">
        <v>7</v>
      </c>
      <c r="L107" s="33">
        <f>K107*J107</f>
        <v>0.56000000000000005</v>
      </c>
      <c r="M107" s="8">
        <v>1</v>
      </c>
      <c r="N107" s="35">
        <f>SUM(L107-M107)</f>
        <v>-0.43999999999999995</v>
      </c>
      <c r="O107" s="8">
        <v>0</v>
      </c>
      <c r="P107" s="8"/>
      <c r="Q107" s="10">
        <v>108</v>
      </c>
    </row>
    <row r="108" spans="1:17" ht="12.75" customHeight="1" x14ac:dyDescent="0.2">
      <c r="A108" s="42" t="s">
        <v>1585</v>
      </c>
      <c r="B108" s="28" t="s">
        <v>1069</v>
      </c>
      <c r="C108" s="28" t="s">
        <v>1070</v>
      </c>
      <c r="D108" s="28" t="s">
        <v>1071</v>
      </c>
      <c r="E108" s="28">
        <v>56246000020049</v>
      </c>
      <c r="F108" s="48" t="s">
        <v>391</v>
      </c>
      <c r="G108" s="28" t="s">
        <v>1074</v>
      </c>
      <c r="H108" s="28" t="s">
        <v>3447</v>
      </c>
      <c r="I108" s="9">
        <v>0</v>
      </c>
      <c r="J108" s="9">
        <v>0</v>
      </c>
      <c r="K108" s="8">
        <v>7</v>
      </c>
      <c r="L108" s="33">
        <f>K108*J108</f>
        <v>0</v>
      </c>
      <c r="M108" s="8">
        <v>0</v>
      </c>
      <c r="N108" s="35">
        <f>SUM(L108-M108)</f>
        <v>0</v>
      </c>
      <c r="O108" s="8">
        <v>0</v>
      </c>
      <c r="P108" s="8"/>
      <c r="Q108" s="15">
        <v>109</v>
      </c>
    </row>
    <row r="109" spans="1:17" ht="12.75" customHeight="1" x14ac:dyDescent="0.2">
      <c r="A109" s="43"/>
      <c r="H109" s="28"/>
      <c r="L109" s="33"/>
      <c r="P109" s="8"/>
      <c r="Q109" s="10">
        <v>110</v>
      </c>
    </row>
    <row r="110" spans="1:17" ht="12.75" customHeight="1" x14ac:dyDescent="0.2">
      <c r="A110" s="43" t="s">
        <v>3297</v>
      </c>
      <c r="B110" s="49" t="s">
        <v>1075</v>
      </c>
      <c r="C110" s="49" t="s">
        <v>1076</v>
      </c>
      <c r="D110" s="49" t="s">
        <v>2468</v>
      </c>
      <c r="E110" s="49"/>
      <c r="F110" s="50"/>
      <c r="G110" s="49"/>
      <c r="H110" s="49"/>
      <c r="I110" s="12">
        <f>SUM(I111:I112)</f>
        <v>1.8140000000000001</v>
      </c>
      <c r="J110" s="12">
        <f>SUM(J111:J112)</f>
        <v>0.86499999999999999</v>
      </c>
      <c r="K110" s="11"/>
      <c r="L110" s="34">
        <f>SUM(L111:L112)</f>
        <v>4.8550000000000004</v>
      </c>
      <c r="M110" s="11">
        <v>2</v>
      </c>
      <c r="N110" s="34">
        <f>SUM(L110-M110)</f>
        <v>2.8550000000000004</v>
      </c>
      <c r="O110" s="11">
        <v>3</v>
      </c>
      <c r="P110" s="11"/>
      <c r="Q110" s="15">
        <v>111</v>
      </c>
    </row>
    <row r="111" spans="1:17" ht="12.75" customHeight="1" x14ac:dyDescent="0.2">
      <c r="A111" s="42" t="s">
        <v>1585</v>
      </c>
      <c r="B111" s="28" t="s">
        <v>1075</v>
      </c>
      <c r="C111" s="28" t="s">
        <v>1076</v>
      </c>
      <c r="D111" s="28" t="s">
        <v>2468</v>
      </c>
      <c r="E111" s="28" t="s">
        <v>2980</v>
      </c>
      <c r="F111" s="48" t="s">
        <v>2210</v>
      </c>
      <c r="G111" s="28" t="s">
        <v>2981</v>
      </c>
      <c r="H111" s="28" t="s">
        <v>3447</v>
      </c>
      <c r="I111" s="9">
        <v>0.38500000000000001</v>
      </c>
      <c r="J111" s="9">
        <v>0.26500000000000001</v>
      </c>
      <c r="K111" s="8">
        <v>7</v>
      </c>
      <c r="L111" s="33">
        <f>K111*J111</f>
        <v>1.855</v>
      </c>
      <c r="M111" s="14">
        <v>2</v>
      </c>
      <c r="N111" s="35">
        <f>SUM(L111-M111)</f>
        <v>-0.14500000000000002</v>
      </c>
      <c r="O111" s="8">
        <v>0</v>
      </c>
      <c r="P111" s="14"/>
      <c r="Q111" s="10">
        <v>112</v>
      </c>
    </row>
    <row r="112" spans="1:17" ht="12.75" customHeight="1" x14ac:dyDescent="0.2">
      <c r="A112" s="43" t="s">
        <v>2471</v>
      </c>
      <c r="B112" s="28" t="s">
        <v>1075</v>
      </c>
      <c r="C112" s="28" t="s">
        <v>1076</v>
      </c>
      <c r="D112" s="28" t="s">
        <v>2468</v>
      </c>
      <c r="E112" s="28" t="s">
        <v>2982</v>
      </c>
      <c r="F112" s="48" t="s">
        <v>3553</v>
      </c>
      <c r="G112" s="28" t="s">
        <v>2983</v>
      </c>
      <c r="H112" s="28" t="s">
        <v>3447</v>
      </c>
      <c r="I112" s="9">
        <v>1.429</v>
      </c>
      <c r="J112" s="9">
        <v>0.6</v>
      </c>
      <c r="K112" s="8">
        <v>5</v>
      </c>
      <c r="L112" s="33">
        <f>K112*J112</f>
        <v>3</v>
      </c>
      <c r="M112" s="8">
        <v>0</v>
      </c>
      <c r="N112" s="35">
        <f>SUM(L112-M112)</f>
        <v>3</v>
      </c>
      <c r="O112" s="8">
        <v>3</v>
      </c>
      <c r="P112" s="8"/>
      <c r="Q112" s="15">
        <v>113</v>
      </c>
    </row>
    <row r="113" spans="1:17" ht="12.75" customHeight="1" x14ac:dyDescent="0.2">
      <c r="A113" s="43"/>
      <c r="H113" s="28"/>
      <c r="L113" s="33"/>
      <c r="P113" s="8"/>
      <c r="Q113" s="10">
        <v>114</v>
      </c>
    </row>
    <row r="114" spans="1:17" ht="12.75" customHeight="1" x14ac:dyDescent="0.2">
      <c r="A114" s="43"/>
      <c r="H114" s="28"/>
      <c r="L114" s="33"/>
      <c r="P114" s="8"/>
    </row>
    <row r="115" spans="1:17" ht="12.75" customHeight="1" x14ac:dyDescent="0.2">
      <c r="A115" s="43"/>
      <c r="B115" s="49" t="s">
        <v>2984</v>
      </c>
      <c r="C115" s="49" t="s">
        <v>2985</v>
      </c>
      <c r="D115" s="49" t="s">
        <v>2468</v>
      </c>
      <c r="E115" s="49"/>
      <c r="F115" s="50"/>
      <c r="G115" s="49"/>
      <c r="H115" s="49"/>
      <c r="I115" s="12">
        <v>0.108</v>
      </c>
      <c r="J115" s="12">
        <v>5.0999999999999997E-2</v>
      </c>
      <c r="K115" s="11"/>
      <c r="L115" s="34">
        <f>SUM(L116)</f>
        <v>0.35699999999999998</v>
      </c>
      <c r="M115" s="11">
        <v>1</v>
      </c>
      <c r="N115" s="34">
        <f>SUM(L115-M115)</f>
        <v>-0.64300000000000002</v>
      </c>
      <c r="O115" s="11">
        <v>0</v>
      </c>
      <c r="P115" s="11"/>
      <c r="Q115" s="15">
        <v>115</v>
      </c>
    </row>
    <row r="116" spans="1:17" ht="12.75" customHeight="1" x14ac:dyDescent="0.2">
      <c r="A116" s="42" t="s">
        <v>1585</v>
      </c>
      <c r="B116" s="28" t="s">
        <v>2984</v>
      </c>
      <c r="C116" s="28" t="s">
        <v>2985</v>
      </c>
      <c r="D116" s="28" t="s">
        <v>2468</v>
      </c>
      <c r="E116" s="28" t="s">
        <v>4289</v>
      </c>
      <c r="F116" s="48" t="s">
        <v>1564</v>
      </c>
      <c r="G116" s="28" t="s">
        <v>2985</v>
      </c>
      <c r="H116" s="28" t="s">
        <v>3447</v>
      </c>
      <c r="I116" s="9">
        <v>0.108</v>
      </c>
      <c r="J116" s="9">
        <v>5.0999999999999997E-2</v>
      </c>
      <c r="K116" s="8">
        <v>7</v>
      </c>
      <c r="L116" s="33">
        <f>K116*J116</f>
        <v>0.35699999999999998</v>
      </c>
      <c r="M116" s="8">
        <v>1</v>
      </c>
      <c r="N116" s="35">
        <f>SUM(L116-M116)</f>
        <v>-0.64300000000000002</v>
      </c>
      <c r="O116" s="8">
        <v>0</v>
      </c>
      <c r="P116" s="8"/>
      <c r="Q116" s="10">
        <v>116</v>
      </c>
    </row>
    <row r="117" spans="1:17" ht="12.75" customHeight="1" x14ac:dyDescent="0.2">
      <c r="A117" s="43"/>
      <c r="H117" s="28"/>
      <c r="L117" s="33"/>
      <c r="P117" s="8"/>
      <c r="Q117" s="15">
        <v>117</v>
      </c>
    </row>
    <row r="118" spans="1:17" ht="12.75" customHeight="1" x14ac:dyDescent="0.2">
      <c r="A118" s="43"/>
      <c r="B118" s="49" t="s">
        <v>4290</v>
      </c>
      <c r="C118" s="49" t="s">
        <v>3285</v>
      </c>
      <c r="D118" s="49" t="s">
        <v>1071</v>
      </c>
      <c r="E118" s="49"/>
      <c r="F118" s="50"/>
      <c r="G118" s="49"/>
      <c r="H118" s="49"/>
      <c r="I118" s="12">
        <v>5.8000000000000003E-2</v>
      </c>
      <c r="J118" s="12">
        <v>4.2999999999999997E-2</v>
      </c>
      <c r="K118" s="11"/>
      <c r="L118" s="34">
        <f>SUM(L119)</f>
        <v>0.30099999999999999</v>
      </c>
      <c r="M118" s="11">
        <v>1</v>
      </c>
      <c r="N118" s="34">
        <f>SUM(L118-M118)</f>
        <v>-0.69900000000000007</v>
      </c>
      <c r="O118" s="11">
        <v>0</v>
      </c>
      <c r="P118" s="11"/>
      <c r="Q118" s="10">
        <v>118</v>
      </c>
    </row>
    <row r="119" spans="1:17" ht="12.75" customHeight="1" x14ac:dyDescent="0.2">
      <c r="A119" s="42" t="s">
        <v>1585</v>
      </c>
      <c r="B119" s="28" t="s">
        <v>4290</v>
      </c>
      <c r="C119" s="28" t="s">
        <v>3285</v>
      </c>
      <c r="D119" s="28" t="s">
        <v>1071</v>
      </c>
      <c r="E119" s="28" t="s">
        <v>4291</v>
      </c>
      <c r="F119" s="48" t="s">
        <v>1545</v>
      </c>
      <c r="G119" s="28" t="s">
        <v>3285</v>
      </c>
      <c r="H119" s="28" t="s">
        <v>3447</v>
      </c>
      <c r="I119" s="9">
        <v>5.8000000000000003E-2</v>
      </c>
      <c r="J119" s="9">
        <v>4.2999999999999997E-2</v>
      </c>
      <c r="K119" s="8">
        <v>7</v>
      </c>
      <c r="L119" s="33">
        <f>K119*J119</f>
        <v>0.30099999999999999</v>
      </c>
      <c r="M119" s="8">
        <v>1</v>
      </c>
      <c r="N119" s="35">
        <f>SUM(L119-M119)</f>
        <v>-0.69900000000000007</v>
      </c>
      <c r="O119" s="8">
        <v>0</v>
      </c>
      <c r="P119" s="8"/>
      <c r="Q119" s="15">
        <v>119</v>
      </c>
    </row>
    <row r="120" spans="1:17" ht="12.75" customHeight="1" x14ac:dyDescent="0.2">
      <c r="A120" s="43"/>
      <c r="H120" s="28"/>
      <c r="L120" s="33"/>
      <c r="P120" s="8"/>
      <c r="Q120" s="10">
        <v>120</v>
      </c>
    </row>
    <row r="121" spans="1:17" ht="12.75" customHeight="1" x14ac:dyDescent="0.2">
      <c r="A121" s="43"/>
      <c r="B121" s="49" t="s">
        <v>4292</v>
      </c>
      <c r="C121" s="49" t="s">
        <v>3227</v>
      </c>
      <c r="D121" s="49" t="s">
        <v>1071</v>
      </c>
      <c r="E121" s="49"/>
      <c r="F121" s="50"/>
      <c r="G121" s="49"/>
      <c r="H121" s="49"/>
      <c r="I121" s="12">
        <v>0.19400000000000001</v>
      </c>
      <c r="J121" s="12">
        <v>0.09</v>
      </c>
      <c r="K121" s="11"/>
      <c r="L121" s="34">
        <f>SUM(L122)</f>
        <v>0.68600000000000005</v>
      </c>
      <c r="M121" s="11">
        <v>1</v>
      </c>
      <c r="N121" s="34">
        <f>SUM(L121-M121)</f>
        <v>-0.31399999999999995</v>
      </c>
      <c r="O121" s="11">
        <v>0</v>
      </c>
      <c r="P121" s="11"/>
      <c r="Q121" s="15">
        <v>121</v>
      </c>
    </row>
    <row r="122" spans="1:17" ht="12.75" customHeight="1" x14ac:dyDescent="0.2">
      <c r="A122" s="42" t="s">
        <v>1585</v>
      </c>
      <c r="B122" s="28" t="s">
        <v>4292</v>
      </c>
      <c r="C122" s="28" t="s">
        <v>3227</v>
      </c>
      <c r="D122" s="28" t="s">
        <v>1071</v>
      </c>
      <c r="E122" s="28" t="s">
        <v>4293</v>
      </c>
      <c r="F122" s="48" t="s">
        <v>2758</v>
      </c>
      <c r="G122" s="28" t="s">
        <v>3227</v>
      </c>
      <c r="H122" s="28" t="s">
        <v>3447</v>
      </c>
      <c r="I122" s="9">
        <v>0.19600000000000001</v>
      </c>
      <c r="J122" s="9">
        <v>9.8000000000000004E-2</v>
      </c>
      <c r="K122" s="8">
        <v>7</v>
      </c>
      <c r="L122" s="33">
        <f>K122*J122</f>
        <v>0.68600000000000005</v>
      </c>
      <c r="M122" s="8">
        <v>1</v>
      </c>
      <c r="N122" s="35">
        <f>SUM(L122-M122)</f>
        <v>-0.31399999999999995</v>
      </c>
      <c r="O122" s="8">
        <v>0</v>
      </c>
      <c r="P122" s="8"/>
      <c r="Q122" s="10">
        <v>122</v>
      </c>
    </row>
    <row r="123" spans="1:17" ht="12.75" customHeight="1" x14ac:dyDescent="0.2">
      <c r="A123" s="43"/>
      <c r="H123" s="28"/>
      <c r="L123" s="33"/>
      <c r="P123" s="8"/>
      <c r="Q123" s="15">
        <v>123</v>
      </c>
    </row>
    <row r="124" spans="1:17" ht="12.75" customHeight="1" x14ac:dyDescent="0.2">
      <c r="A124" s="43"/>
      <c r="B124" s="49" t="s">
        <v>4294</v>
      </c>
      <c r="C124" s="49" t="s">
        <v>4295</v>
      </c>
      <c r="D124" s="49" t="s">
        <v>1071</v>
      </c>
      <c r="E124" s="49"/>
      <c r="F124" s="50"/>
      <c r="G124" s="49"/>
      <c r="H124" s="49"/>
      <c r="I124" s="12">
        <v>0.17599999999999999</v>
      </c>
      <c r="J124" s="12">
        <v>8.4000000000000005E-2</v>
      </c>
      <c r="K124" s="11"/>
      <c r="L124" s="34">
        <f>SUM(L125)</f>
        <v>0.504</v>
      </c>
      <c r="M124" s="11">
        <v>1</v>
      </c>
      <c r="N124" s="34">
        <f>SUM(L124-M124)</f>
        <v>-0.496</v>
      </c>
      <c r="O124" s="11">
        <v>0</v>
      </c>
      <c r="P124" s="11"/>
      <c r="Q124" s="10">
        <v>124</v>
      </c>
    </row>
    <row r="125" spans="1:17" ht="12.75" customHeight="1" x14ac:dyDescent="0.2">
      <c r="A125" s="43" t="s">
        <v>1586</v>
      </c>
      <c r="B125" s="28" t="s">
        <v>4294</v>
      </c>
      <c r="C125" s="28" t="s">
        <v>4295</v>
      </c>
      <c r="D125" s="28" t="s">
        <v>1071</v>
      </c>
      <c r="E125" s="28" t="s">
        <v>3939</v>
      </c>
      <c r="F125" s="48" t="s">
        <v>1036</v>
      </c>
      <c r="G125" s="28" t="s">
        <v>4295</v>
      </c>
      <c r="H125" s="28" t="s">
        <v>3447</v>
      </c>
      <c r="I125" s="9">
        <v>0.17599999999999999</v>
      </c>
      <c r="J125" s="9">
        <v>8.4000000000000005E-2</v>
      </c>
      <c r="K125" s="8">
        <v>6</v>
      </c>
      <c r="L125" s="33">
        <f>K125*J125</f>
        <v>0.504</v>
      </c>
      <c r="M125" s="8">
        <v>1</v>
      </c>
      <c r="N125" s="35">
        <f>SUM(L125-M125)</f>
        <v>-0.496</v>
      </c>
      <c r="O125" s="8">
        <v>0</v>
      </c>
      <c r="P125" s="8"/>
      <c r="Q125" s="15">
        <v>125</v>
      </c>
    </row>
    <row r="126" spans="1:17" ht="12.75" customHeight="1" x14ac:dyDescent="0.2">
      <c r="A126" s="43"/>
      <c r="H126" s="28"/>
      <c r="L126" s="33"/>
      <c r="P126" s="8"/>
      <c r="Q126" s="10">
        <v>126</v>
      </c>
    </row>
    <row r="127" spans="1:17" ht="12.75" customHeight="1" x14ac:dyDescent="0.2">
      <c r="A127" s="43"/>
      <c r="B127" s="49" t="s">
        <v>3940</v>
      </c>
      <c r="C127" s="49" t="s">
        <v>334</v>
      </c>
      <c r="D127" s="49" t="s">
        <v>3941</v>
      </c>
      <c r="E127" s="49"/>
      <c r="F127" s="50"/>
      <c r="G127" s="49"/>
      <c r="H127" s="49"/>
      <c r="I127" s="12">
        <f>SUM(I128:I131)</f>
        <v>0.22700000000000001</v>
      </c>
      <c r="J127" s="12">
        <f>SUM(J128:J138)</f>
        <v>0.105</v>
      </c>
      <c r="K127" s="11"/>
      <c r="L127" s="34">
        <f>SUM(L128:L138)</f>
        <v>0.63</v>
      </c>
      <c r="M127" s="11">
        <v>4</v>
      </c>
      <c r="N127" s="34">
        <f t="shared" ref="N127:N138" si="11">SUM(L127-M127)</f>
        <v>-3.37</v>
      </c>
      <c r="O127" s="11">
        <v>0</v>
      </c>
      <c r="P127" s="11"/>
      <c r="Q127" s="15">
        <v>127</v>
      </c>
    </row>
    <row r="128" spans="1:17" ht="12.75" customHeight="1" x14ac:dyDescent="0.2">
      <c r="A128" s="43" t="s">
        <v>1586</v>
      </c>
      <c r="B128" s="28" t="s">
        <v>3940</v>
      </c>
      <c r="C128" s="28" t="s">
        <v>334</v>
      </c>
      <c r="D128" s="28" t="s">
        <v>3941</v>
      </c>
      <c r="E128" s="28" t="s">
        <v>3942</v>
      </c>
      <c r="F128" s="48" t="s">
        <v>2371</v>
      </c>
      <c r="G128" s="28" t="s">
        <v>98</v>
      </c>
      <c r="H128" s="28" t="s">
        <v>3447</v>
      </c>
      <c r="I128" s="9">
        <v>2.8000000000000001E-2</v>
      </c>
      <c r="J128" s="9">
        <v>2.1000000000000001E-2</v>
      </c>
      <c r="K128" s="8">
        <v>6</v>
      </c>
      <c r="L128" s="33">
        <f t="shared" ref="L128:L138" si="12">K128*J128</f>
        <v>0.126</v>
      </c>
      <c r="M128" s="8">
        <v>1</v>
      </c>
      <c r="N128" s="35">
        <f t="shared" si="11"/>
        <v>-0.874</v>
      </c>
      <c r="O128" s="8">
        <v>0</v>
      </c>
      <c r="P128" s="8"/>
      <c r="Q128" s="10">
        <v>128</v>
      </c>
    </row>
    <row r="129" spans="1:17" ht="12.75" customHeight="1" x14ac:dyDescent="0.2">
      <c r="A129" s="43" t="s">
        <v>1586</v>
      </c>
      <c r="B129" s="28" t="s">
        <v>3940</v>
      </c>
      <c r="C129" s="28" t="s">
        <v>334</v>
      </c>
      <c r="D129" s="28" t="s">
        <v>3941</v>
      </c>
      <c r="E129" s="28" t="s">
        <v>2292</v>
      </c>
      <c r="F129" s="48" t="s">
        <v>4297</v>
      </c>
      <c r="G129" s="28" t="s">
        <v>2293</v>
      </c>
      <c r="H129" s="28" t="s">
        <v>3447</v>
      </c>
      <c r="I129" s="9">
        <v>3.5999999999999997E-2</v>
      </c>
      <c r="J129" s="9">
        <v>2.7E-2</v>
      </c>
      <c r="K129" s="8">
        <v>6</v>
      </c>
      <c r="L129" s="33">
        <f t="shared" si="12"/>
        <v>0.16200000000000001</v>
      </c>
      <c r="M129" s="8">
        <v>0</v>
      </c>
      <c r="N129" s="35">
        <f t="shared" si="11"/>
        <v>0.16200000000000001</v>
      </c>
      <c r="O129" s="8">
        <v>0</v>
      </c>
      <c r="P129" s="8"/>
      <c r="Q129" s="15">
        <v>129</v>
      </c>
    </row>
    <row r="130" spans="1:17" ht="12.75" customHeight="1" x14ac:dyDescent="0.2">
      <c r="A130" s="43" t="s">
        <v>1586</v>
      </c>
      <c r="B130" s="28" t="s">
        <v>3940</v>
      </c>
      <c r="C130" s="28" t="s">
        <v>334</v>
      </c>
      <c r="D130" s="28" t="s">
        <v>3941</v>
      </c>
      <c r="E130" s="28" t="s">
        <v>3308</v>
      </c>
      <c r="F130" s="48" t="s">
        <v>4144</v>
      </c>
      <c r="G130" s="28" t="s">
        <v>334</v>
      </c>
      <c r="H130" s="28" t="s">
        <v>3447</v>
      </c>
      <c r="I130" s="9">
        <v>0.10100000000000001</v>
      </c>
      <c r="J130" s="9">
        <v>4.1000000000000002E-2</v>
      </c>
      <c r="K130" s="8">
        <v>6</v>
      </c>
      <c r="L130" s="33">
        <f t="shared" si="12"/>
        <v>0.246</v>
      </c>
      <c r="M130" s="8">
        <v>2</v>
      </c>
      <c r="N130" s="35">
        <f t="shared" si="11"/>
        <v>-1.754</v>
      </c>
      <c r="O130" s="8">
        <v>0</v>
      </c>
      <c r="P130" s="8"/>
      <c r="Q130" s="10">
        <v>130</v>
      </c>
    </row>
    <row r="131" spans="1:17" ht="12.75" customHeight="1" x14ac:dyDescent="0.2">
      <c r="A131" s="43" t="s">
        <v>1586</v>
      </c>
      <c r="B131" s="28" t="s">
        <v>3940</v>
      </c>
      <c r="C131" s="28" t="s">
        <v>334</v>
      </c>
      <c r="D131" s="28" t="s">
        <v>3941</v>
      </c>
      <c r="E131" s="28" t="s">
        <v>3309</v>
      </c>
      <c r="F131" s="48" t="s">
        <v>743</v>
      </c>
      <c r="G131" s="28" t="s">
        <v>3310</v>
      </c>
      <c r="H131" s="28" t="s">
        <v>3447</v>
      </c>
      <c r="I131" s="9">
        <v>6.2E-2</v>
      </c>
      <c r="J131" s="9">
        <v>1.6E-2</v>
      </c>
      <c r="K131" s="8">
        <v>6</v>
      </c>
      <c r="L131" s="33">
        <f t="shared" si="12"/>
        <v>9.6000000000000002E-2</v>
      </c>
      <c r="M131" s="8">
        <v>0</v>
      </c>
      <c r="N131" s="35">
        <f t="shared" si="11"/>
        <v>9.6000000000000002E-2</v>
      </c>
      <c r="O131" s="8">
        <v>0</v>
      </c>
      <c r="P131" s="8"/>
      <c r="Q131" s="15">
        <v>131</v>
      </c>
    </row>
    <row r="132" spans="1:17" ht="12.75" customHeight="1" x14ac:dyDescent="0.2">
      <c r="A132" s="43" t="s">
        <v>1586</v>
      </c>
      <c r="B132" s="28" t="s">
        <v>3940</v>
      </c>
      <c r="C132" s="28" t="s">
        <v>334</v>
      </c>
      <c r="D132" s="28" t="s">
        <v>3941</v>
      </c>
      <c r="E132" s="28">
        <v>56246000010126</v>
      </c>
      <c r="F132" s="48" t="s">
        <v>4051</v>
      </c>
      <c r="G132" s="28" t="s">
        <v>3311</v>
      </c>
      <c r="H132" s="28" t="s">
        <v>3447</v>
      </c>
      <c r="I132" s="9">
        <v>0</v>
      </c>
      <c r="J132" s="9">
        <v>0</v>
      </c>
      <c r="K132" s="8">
        <v>6</v>
      </c>
      <c r="L132" s="33">
        <f t="shared" si="12"/>
        <v>0</v>
      </c>
      <c r="M132" s="8">
        <v>1</v>
      </c>
      <c r="N132" s="35">
        <f t="shared" si="11"/>
        <v>-1</v>
      </c>
      <c r="O132" s="8">
        <v>0</v>
      </c>
      <c r="P132" s="14" t="s">
        <v>4428</v>
      </c>
      <c r="Q132" s="10">
        <v>132</v>
      </c>
    </row>
    <row r="133" spans="1:17" ht="12.75" customHeight="1" x14ac:dyDescent="0.2">
      <c r="A133" s="43" t="s">
        <v>1586</v>
      </c>
      <c r="B133" s="28" t="s">
        <v>3940</v>
      </c>
      <c r="C133" s="28" t="s">
        <v>334</v>
      </c>
      <c r="D133" s="28" t="s">
        <v>3941</v>
      </c>
      <c r="E133" s="28" t="s">
        <v>3312</v>
      </c>
      <c r="F133" s="48" t="s">
        <v>2007</v>
      </c>
      <c r="G133" s="28" t="s">
        <v>1124</v>
      </c>
      <c r="H133" s="28" t="s">
        <v>3447</v>
      </c>
      <c r="I133" s="9">
        <v>0</v>
      </c>
      <c r="J133" s="9">
        <v>0</v>
      </c>
      <c r="K133" s="8">
        <v>6</v>
      </c>
      <c r="L133" s="33">
        <f t="shared" si="12"/>
        <v>0</v>
      </c>
      <c r="M133" s="8">
        <v>0</v>
      </c>
      <c r="N133" s="35">
        <f t="shared" si="11"/>
        <v>0</v>
      </c>
      <c r="O133" s="8">
        <v>0</v>
      </c>
      <c r="P133" s="14" t="s">
        <v>4428</v>
      </c>
      <c r="Q133" s="15">
        <v>133</v>
      </c>
    </row>
    <row r="134" spans="1:17" ht="12.75" customHeight="1" x14ac:dyDescent="0.2">
      <c r="A134" s="43" t="s">
        <v>1586</v>
      </c>
      <c r="B134" s="28" t="s">
        <v>3940</v>
      </c>
      <c r="C134" s="28" t="s">
        <v>334</v>
      </c>
      <c r="D134" s="28" t="s">
        <v>3941</v>
      </c>
      <c r="E134" s="28" t="s">
        <v>1125</v>
      </c>
      <c r="F134" s="48" t="s">
        <v>2013</v>
      </c>
      <c r="G134" s="28" t="s">
        <v>1126</v>
      </c>
      <c r="H134" s="28" t="s">
        <v>3447</v>
      </c>
      <c r="I134" s="9">
        <v>0</v>
      </c>
      <c r="J134" s="9">
        <v>0</v>
      </c>
      <c r="K134" s="8">
        <v>6</v>
      </c>
      <c r="L134" s="33">
        <f t="shared" si="12"/>
        <v>0</v>
      </c>
      <c r="M134" s="8">
        <v>0</v>
      </c>
      <c r="N134" s="35">
        <f t="shared" si="11"/>
        <v>0</v>
      </c>
      <c r="O134" s="8">
        <v>0</v>
      </c>
      <c r="P134" s="8" t="s">
        <v>4429</v>
      </c>
      <c r="Q134" s="10">
        <v>134</v>
      </c>
    </row>
    <row r="135" spans="1:17" ht="12.75" customHeight="1" x14ac:dyDescent="0.2">
      <c r="A135" s="43" t="s">
        <v>1586</v>
      </c>
      <c r="B135" s="28" t="s">
        <v>3940</v>
      </c>
      <c r="C135" s="28" t="s">
        <v>334</v>
      </c>
      <c r="D135" s="28" t="s">
        <v>3941</v>
      </c>
      <c r="E135" s="28" t="s">
        <v>1127</v>
      </c>
      <c r="F135" s="48" t="s">
        <v>3158</v>
      </c>
      <c r="G135" s="28" t="s">
        <v>1128</v>
      </c>
      <c r="H135" s="28" t="s">
        <v>3447</v>
      </c>
      <c r="I135" s="9">
        <v>0</v>
      </c>
      <c r="J135" s="9">
        <v>0</v>
      </c>
      <c r="K135" s="8">
        <v>6</v>
      </c>
      <c r="L135" s="33">
        <f t="shared" si="12"/>
        <v>0</v>
      </c>
      <c r="M135" s="8">
        <v>0</v>
      </c>
      <c r="N135" s="35">
        <f t="shared" si="11"/>
        <v>0</v>
      </c>
      <c r="O135" s="8">
        <v>0</v>
      </c>
      <c r="P135" s="8" t="s">
        <v>725</v>
      </c>
      <c r="Q135" s="15">
        <v>135</v>
      </c>
    </row>
    <row r="136" spans="1:17" ht="12.75" customHeight="1" x14ac:dyDescent="0.2">
      <c r="A136" s="43" t="s">
        <v>1586</v>
      </c>
      <c r="B136" s="28" t="s">
        <v>3940</v>
      </c>
      <c r="C136" s="28" t="s">
        <v>334</v>
      </c>
      <c r="D136" s="28" t="s">
        <v>3941</v>
      </c>
      <c r="E136" s="28" t="s">
        <v>1129</v>
      </c>
      <c r="F136" s="48" t="s">
        <v>3208</v>
      </c>
      <c r="G136" s="28" t="s">
        <v>3015</v>
      </c>
      <c r="H136" s="28" t="s">
        <v>3447</v>
      </c>
      <c r="I136" s="9">
        <v>0</v>
      </c>
      <c r="J136" s="9">
        <v>0</v>
      </c>
      <c r="K136" s="8">
        <v>6</v>
      </c>
      <c r="L136" s="33">
        <f t="shared" si="12"/>
        <v>0</v>
      </c>
      <c r="M136" s="8">
        <v>0</v>
      </c>
      <c r="N136" s="35">
        <f t="shared" si="11"/>
        <v>0</v>
      </c>
      <c r="O136" s="8">
        <v>0</v>
      </c>
      <c r="P136" s="8" t="s">
        <v>726</v>
      </c>
      <c r="Q136" s="10">
        <v>136</v>
      </c>
    </row>
    <row r="137" spans="1:17" ht="12.75" customHeight="1" x14ac:dyDescent="0.2">
      <c r="A137" s="43" t="s">
        <v>1586</v>
      </c>
      <c r="B137" s="28" t="s">
        <v>3940</v>
      </c>
      <c r="C137" s="28" t="s">
        <v>334</v>
      </c>
      <c r="D137" s="28" t="s">
        <v>3941</v>
      </c>
      <c r="E137" s="28" t="s">
        <v>3016</v>
      </c>
      <c r="F137" s="48" t="s">
        <v>2818</v>
      </c>
      <c r="G137" s="28" t="s">
        <v>3017</v>
      </c>
      <c r="H137" s="28" t="s">
        <v>3447</v>
      </c>
      <c r="I137" s="9">
        <v>0</v>
      </c>
      <c r="J137" s="9">
        <v>0</v>
      </c>
      <c r="K137" s="8">
        <v>6</v>
      </c>
      <c r="L137" s="33">
        <f t="shared" si="12"/>
        <v>0</v>
      </c>
      <c r="M137" s="8">
        <v>0</v>
      </c>
      <c r="N137" s="35">
        <f t="shared" si="11"/>
        <v>0</v>
      </c>
      <c r="O137" s="8">
        <v>0</v>
      </c>
      <c r="P137" s="8"/>
      <c r="Q137" s="15">
        <v>137</v>
      </c>
    </row>
    <row r="138" spans="1:17" ht="12.75" customHeight="1" x14ac:dyDescent="0.2">
      <c r="A138" s="43" t="s">
        <v>1586</v>
      </c>
      <c r="B138" s="28" t="s">
        <v>3940</v>
      </c>
      <c r="C138" s="28" t="s">
        <v>334</v>
      </c>
      <c r="D138" s="28" t="s">
        <v>3941</v>
      </c>
      <c r="E138" s="28" t="s">
        <v>3018</v>
      </c>
      <c r="F138" s="48" t="s">
        <v>3155</v>
      </c>
      <c r="G138" s="28" t="s">
        <v>2215</v>
      </c>
      <c r="H138" s="28" t="s">
        <v>3447</v>
      </c>
      <c r="I138" s="9">
        <v>0</v>
      </c>
      <c r="J138" s="9">
        <v>0</v>
      </c>
      <c r="K138" s="8">
        <v>6</v>
      </c>
      <c r="L138" s="33">
        <f t="shared" si="12"/>
        <v>0</v>
      </c>
      <c r="M138" s="8">
        <v>0</v>
      </c>
      <c r="N138" s="35">
        <f t="shared" si="11"/>
        <v>0</v>
      </c>
      <c r="O138" s="8">
        <v>0</v>
      </c>
      <c r="P138" s="8" t="s">
        <v>727</v>
      </c>
      <c r="Q138" s="10">
        <v>138</v>
      </c>
    </row>
    <row r="139" spans="1:17" ht="11.25" customHeight="1" x14ac:dyDescent="0.2">
      <c r="A139" s="43"/>
      <c r="H139" s="28"/>
      <c r="L139" s="33"/>
      <c r="P139" s="8"/>
      <c r="Q139" s="15">
        <v>139</v>
      </c>
    </row>
    <row r="140" spans="1:17" ht="11.25" customHeight="1" x14ac:dyDescent="0.2">
      <c r="A140" s="43"/>
      <c r="B140" s="49" t="s">
        <v>3019</v>
      </c>
      <c r="C140" s="49" t="s">
        <v>3020</v>
      </c>
      <c r="D140" s="49" t="s">
        <v>1071</v>
      </c>
      <c r="E140" s="49"/>
      <c r="F140" s="50"/>
      <c r="G140" s="49"/>
      <c r="H140" s="49"/>
      <c r="I140" s="12">
        <v>7.8E-2</v>
      </c>
      <c r="J140" s="12">
        <v>5.8999999999999997E-2</v>
      </c>
      <c r="K140" s="11"/>
      <c r="L140" s="34">
        <f>SUM(L141)</f>
        <v>0.35399999999999998</v>
      </c>
      <c r="M140" s="11">
        <v>1</v>
      </c>
      <c r="N140" s="34">
        <f>SUM(L140-M140)</f>
        <v>-0.64600000000000002</v>
      </c>
      <c r="O140" s="11">
        <v>0</v>
      </c>
      <c r="P140" s="11"/>
      <c r="Q140" s="10">
        <v>140</v>
      </c>
    </row>
    <row r="141" spans="1:17" ht="11.25" customHeight="1" x14ac:dyDescent="0.2">
      <c r="A141" s="43" t="s">
        <v>1586</v>
      </c>
      <c r="B141" s="28" t="s">
        <v>3019</v>
      </c>
      <c r="C141" s="28" t="s">
        <v>3020</v>
      </c>
      <c r="D141" s="28" t="s">
        <v>1071</v>
      </c>
      <c r="E141" s="28" t="s">
        <v>3021</v>
      </c>
      <c r="F141" s="48" t="s">
        <v>4324</v>
      </c>
      <c r="G141" s="28" t="s">
        <v>2666</v>
      </c>
      <c r="H141" s="28" t="s">
        <v>3447</v>
      </c>
      <c r="I141" s="9">
        <v>7.8E-2</v>
      </c>
      <c r="J141" s="9">
        <v>5.8999999999999997E-2</v>
      </c>
      <c r="K141" s="8">
        <v>6</v>
      </c>
      <c r="L141" s="33">
        <f>K141*J141</f>
        <v>0.35399999999999998</v>
      </c>
      <c r="M141" s="8">
        <v>1</v>
      </c>
      <c r="N141" s="35">
        <f>SUM(L141-M141)</f>
        <v>-0.64600000000000002</v>
      </c>
      <c r="O141" s="8">
        <v>0</v>
      </c>
      <c r="P141" s="8"/>
      <c r="Q141" s="15">
        <v>141</v>
      </c>
    </row>
    <row r="142" spans="1:17" ht="11.25" customHeight="1" x14ac:dyDescent="0.2">
      <c r="A142" s="43"/>
      <c r="H142" s="28"/>
      <c r="L142" s="33"/>
      <c r="P142" s="8"/>
      <c r="Q142" s="10">
        <v>142</v>
      </c>
    </row>
    <row r="143" spans="1:17" ht="11.25" customHeight="1" x14ac:dyDescent="0.2">
      <c r="A143" s="43"/>
      <c r="B143" s="49" t="s">
        <v>3022</v>
      </c>
      <c r="C143" s="49" t="s">
        <v>3023</v>
      </c>
      <c r="D143" s="49" t="s">
        <v>1071</v>
      </c>
      <c r="E143" s="49"/>
      <c r="F143" s="50"/>
      <c r="G143" s="49"/>
      <c r="H143" s="49"/>
      <c r="I143" s="12">
        <v>3.5999999999999997E-2</v>
      </c>
      <c r="J143" s="12">
        <v>2.7E-2</v>
      </c>
      <c r="K143" s="11"/>
      <c r="L143" s="34">
        <f>SUM(L144)</f>
        <v>0.16200000000000001</v>
      </c>
      <c r="M143" s="11">
        <v>1</v>
      </c>
      <c r="N143" s="34">
        <f>SUM(L143-M143)</f>
        <v>-0.83799999999999997</v>
      </c>
      <c r="O143" s="11">
        <v>0</v>
      </c>
      <c r="P143" s="11"/>
      <c r="Q143" s="15">
        <v>143</v>
      </c>
    </row>
    <row r="144" spans="1:17" ht="11.25" customHeight="1" x14ac:dyDescent="0.2">
      <c r="A144" s="43" t="s">
        <v>1586</v>
      </c>
      <c r="B144" s="28" t="s">
        <v>3022</v>
      </c>
      <c r="C144" s="28" t="s">
        <v>3023</v>
      </c>
      <c r="D144" s="28" t="s">
        <v>1071</v>
      </c>
      <c r="E144" s="28" t="s">
        <v>3024</v>
      </c>
      <c r="F144" s="48" t="s">
        <v>1517</v>
      </c>
      <c r="G144" s="28" t="s">
        <v>3023</v>
      </c>
      <c r="H144" s="28" t="s">
        <v>3447</v>
      </c>
      <c r="I144" s="9">
        <v>3.5999999999999997E-2</v>
      </c>
      <c r="J144" s="9">
        <v>2.7E-2</v>
      </c>
      <c r="K144" s="8">
        <v>6</v>
      </c>
      <c r="L144" s="33">
        <f>K144*J144</f>
        <v>0.16200000000000001</v>
      </c>
      <c r="M144" s="8">
        <v>1</v>
      </c>
      <c r="N144" s="35">
        <f>SUM(L144-M144)</f>
        <v>-0.83799999999999997</v>
      </c>
      <c r="O144" s="8">
        <v>0</v>
      </c>
      <c r="P144" s="8"/>
      <c r="Q144" s="10">
        <v>144</v>
      </c>
    </row>
    <row r="145" spans="1:17" ht="11.25" customHeight="1" x14ac:dyDescent="0.2">
      <c r="A145" s="43"/>
      <c r="H145" s="28"/>
      <c r="L145" s="33"/>
      <c r="P145" s="8"/>
      <c r="Q145" s="15">
        <v>145</v>
      </c>
    </row>
    <row r="146" spans="1:17" ht="11.25" customHeight="1" x14ac:dyDescent="0.2">
      <c r="A146" s="43"/>
      <c r="B146" s="49" t="s">
        <v>3025</v>
      </c>
      <c r="C146" s="49" t="s">
        <v>3026</v>
      </c>
      <c r="D146" s="49" t="s">
        <v>4126</v>
      </c>
      <c r="E146" s="49"/>
      <c r="F146" s="50"/>
      <c r="G146" s="49"/>
      <c r="H146" s="49"/>
      <c r="I146" s="12">
        <v>3.5000000000000003E-2</v>
      </c>
      <c r="J146" s="12">
        <v>2.5999999999999999E-2</v>
      </c>
      <c r="K146" s="11"/>
      <c r="L146" s="34">
        <f>SUM(L147)</f>
        <v>0.156</v>
      </c>
      <c r="M146" s="11">
        <v>1</v>
      </c>
      <c r="N146" s="34">
        <f>SUM(L146-M146)</f>
        <v>-0.84399999999999997</v>
      </c>
      <c r="O146" s="11">
        <v>0</v>
      </c>
      <c r="P146" s="11"/>
      <c r="Q146" s="10">
        <v>146</v>
      </c>
    </row>
    <row r="147" spans="1:17" ht="11.25" customHeight="1" x14ac:dyDescent="0.2">
      <c r="A147" s="43" t="s">
        <v>1586</v>
      </c>
      <c r="B147" s="28" t="s">
        <v>3025</v>
      </c>
      <c r="C147" s="28" t="s">
        <v>3026</v>
      </c>
      <c r="D147" s="28" t="s">
        <v>4126</v>
      </c>
      <c r="E147" s="28" t="s">
        <v>4069</v>
      </c>
      <c r="F147" s="48" t="s">
        <v>2766</v>
      </c>
      <c r="G147" s="28" t="s">
        <v>3026</v>
      </c>
      <c r="H147" s="28" t="s">
        <v>3447</v>
      </c>
      <c r="I147" s="9">
        <v>3.5000000000000003E-2</v>
      </c>
      <c r="J147" s="9">
        <v>2.5999999999999999E-2</v>
      </c>
      <c r="K147" s="8">
        <v>6</v>
      </c>
      <c r="L147" s="33">
        <f>K147*J147</f>
        <v>0.156</v>
      </c>
      <c r="M147" s="8">
        <v>1</v>
      </c>
      <c r="N147" s="35">
        <f>SUM(L147-M147)</f>
        <v>-0.84399999999999997</v>
      </c>
      <c r="O147" s="8">
        <v>0</v>
      </c>
      <c r="P147" s="8"/>
      <c r="Q147" s="15">
        <v>147</v>
      </c>
    </row>
    <row r="148" spans="1:17" ht="11.25" customHeight="1" x14ac:dyDescent="0.2">
      <c r="A148" s="43"/>
      <c r="H148" s="28"/>
      <c r="L148" s="33"/>
      <c r="P148" s="8"/>
      <c r="Q148" s="10">
        <v>148</v>
      </c>
    </row>
    <row r="149" spans="1:17" ht="11.25" customHeight="1" x14ac:dyDescent="0.2">
      <c r="A149" s="43"/>
      <c r="B149" s="49" t="s">
        <v>4070</v>
      </c>
      <c r="C149" s="49" t="s">
        <v>4071</v>
      </c>
      <c r="D149" s="49" t="s">
        <v>1071</v>
      </c>
      <c r="E149" s="49"/>
      <c r="F149" s="50"/>
      <c r="G149" s="49"/>
      <c r="H149" s="49"/>
      <c r="I149" s="12">
        <v>0.03</v>
      </c>
      <c r="J149" s="12">
        <v>2.3E-2</v>
      </c>
      <c r="K149" s="11"/>
      <c r="L149" s="34">
        <f>SUM(L150)</f>
        <v>0.13800000000000001</v>
      </c>
      <c r="M149" s="11">
        <v>1</v>
      </c>
      <c r="N149" s="34">
        <f>SUM(L149-M149)</f>
        <v>-0.86199999999999999</v>
      </c>
      <c r="O149" s="11">
        <v>0</v>
      </c>
      <c r="P149" s="11"/>
      <c r="Q149" s="15">
        <v>149</v>
      </c>
    </row>
    <row r="150" spans="1:17" ht="11.25" customHeight="1" x14ac:dyDescent="0.2">
      <c r="A150" s="43" t="s">
        <v>1586</v>
      </c>
      <c r="B150" s="28" t="s">
        <v>4070</v>
      </c>
      <c r="C150" s="28" t="s">
        <v>4071</v>
      </c>
      <c r="D150" s="28" t="s">
        <v>1071</v>
      </c>
      <c r="E150" s="28" t="s">
        <v>4072</v>
      </c>
      <c r="F150" s="48" t="s">
        <v>3556</v>
      </c>
      <c r="G150" s="28" t="s">
        <v>4071</v>
      </c>
      <c r="H150" s="28" t="s">
        <v>3447</v>
      </c>
      <c r="I150" s="9">
        <v>0.03</v>
      </c>
      <c r="J150" s="9">
        <v>2.3E-2</v>
      </c>
      <c r="K150" s="8">
        <v>6</v>
      </c>
      <c r="L150" s="33">
        <f>K150*J150</f>
        <v>0.13800000000000001</v>
      </c>
      <c r="M150" s="8">
        <v>1</v>
      </c>
      <c r="N150" s="35">
        <f>SUM(L150-M150)</f>
        <v>-0.86199999999999999</v>
      </c>
      <c r="O150" s="8">
        <v>0</v>
      </c>
      <c r="P150" s="8" t="s">
        <v>4436</v>
      </c>
      <c r="Q150" s="10">
        <v>150</v>
      </c>
    </row>
    <row r="151" spans="1:17" ht="11.25" customHeight="1" x14ac:dyDescent="0.2">
      <c r="A151" s="43"/>
      <c r="H151" s="28"/>
      <c r="L151" s="33"/>
      <c r="P151" s="8"/>
      <c r="Q151" s="15">
        <v>151</v>
      </c>
    </row>
    <row r="152" spans="1:17" ht="12.75" customHeight="1" x14ac:dyDescent="0.2">
      <c r="A152" s="43"/>
      <c r="B152" s="49" t="s">
        <v>4073</v>
      </c>
      <c r="C152" s="49" t="s">
        <v>3988</v>
      </c>
      <c r="D152" s="49" t="s">
        <v>3941</v>
      </c>
      <c r="E152" s="49"/>
      <c r="F152" s="50"/>
      <c r="G152" s="49"/>
      <c r="H152" s="49"/>
      <c r="I152" s="12">
        <v>3.1E-2</v>
      </c>
      <c r="J152" s="12">
        <v>2.3E-2</v>
      </c>
      <c r="K152" s="11"/>
      <c r="L152" s="34">
        <f>SUM(L153)</f>
        <v>0.13800000000000001</v>
      </c>
      <c r="M152" s="11">
        <v>0</v>
      </c>
      <c r="N152" s="34">
        <f>SUM(L152-M152)</f>
        <v>0.13800000000000001</v>
      </c>
      <c r="O152" s="11">
        <v>0</v>
      </c>
      <c r="P152" s="11"/>
      <c r="Q152" s="10">
        <v>152</v>
      </c>
    </row>
    <row r="153" spans="1:17" ht="12.75" customHeight="1" x14ac:dyDescent="0.2">
      <c r="A153" s="43" t="s">
        <v>1586</v>
      </c>
      <c r="B153" s="28" t="s">
        <v>4073</v>
      </c>
      <c r="C153" s="28" t="s">
        <v>3988</v>
      </c>
      <c r="D153" s="28" t="s">
        <v>3941</v>
      </c>
      <c r="E153" s="28" t="s">
        <v>3989</v>
      </c>
      <c r="F153" s="48" t="s">
        <v>3475</v>
      </c>
      <c r="G153" s="28" t="s">
        <v>3988</v>
      </c>
      <c r="H153" s="28" t="s">
        <v>3447</v>
      </c>
      <c r="I153" s="9">
        <v>3.1E-2</v>
      </c>
      <c r="J153" s="9">
        <v>2.3E-2</v>
      </c>
      <c r="K153" s="8">
        <v>6</v>
      </c>
      <c r="L153" s="33">
        <f>K153*J153</f>
        <v>0.13800000000000001</v>
      </c>
      <c r="M153" s="8">
        <v>0</v>
      </c>
      <c r="N153" s="35">
        <f>SUM(L153-M153)</f>
        <v>0.13800000000000001</v>
      </c>
      <c r="O153" s="8">
        <v>0</v>
      </c>
      <c r="P153" s="8" t="s">
        <v>4436</v>
      </c>
      <c r="Q153" s="15">
        <v>153</v>
      </c>
    </row>
    <row r="154" spans="1:17" ht="10.5" customHeight="1" x14ac:dyDescent="0.2">
      <c r="A154" s="43"/>
      <c r="H154" s="28"/>
      <c r="L154" s="33"/>
      <c r="P154" s="8"/>
      <c r="Q154" s="10">
        <v>154</v>
      </c>
    </row>
    <row r="155" spans="1:17" ht="12.75" customHeight="1" x14ac:dyDescent="0.2">
      <c r="A155" s="43"/>
      <c r="B155" s="49" t="s">
        <v>3990</v>
      </c>
      <c r="C155" s="49" t="s">
        <v>3991</v>
      </c>
      <c r="D155" s="49" t="s">
        <v>3941</v>
      </c>
      <c r="E155" s="49"/>
      <c r="F155" s="50"/>
      <c r="G155" s="49"/>
      <c r="H155" s="49"/>
      <c r="I155" s="12">
        <v>0.06</v>
      </c>
      <c r="J155" s="12">
        <v>4.4999999999999998E-2</v>
      </c>
      <c r="K155" s="11"/>
      <c r="L155" s="34">
        <f>SUM(L156)</f>
        <v>0.27</v>
      </c>
      <c r="M155" s="11">
        <v>1</v>
      </c>
      <c r="N155" s="34">
        <f>SUM(L155-M155)</f>
        <v>-0.73</v>
      </c>
      <c r="O155" s="11">
        <v>0</v>
      </c>
      <c r="P155" s="11"/>
      <c r="Q155" s="15">
        <v>155</v>
      </c>
    </row>
    <row r="156" spans="1:17" ht="12.75" customHeight="1" x14ac:dyDescent="0.2">
      <c r="A156" s="43" t="s">
        <v>1586</v>
      </c>
      <c r="B156" s="28" t="s">
        <v>3990</v>
      </c>
      <c r="C156" s="28" t="s">
        <v>3991</v>
      </c>
      <c r="D156" s="28" t="s">
        <v>3941</v>
      </c>
      <c r="E156" s="28" t="s">
        <v>3992</v>
      </c>
      <c r="F156" s="48" t="s">
        <v>398</v>
      </c>
      <c r="G156" s="28" t="s">
        <v>3991</v>
      </c>
      <c r="H156" s="28" t="s">
        <v>3447</v>
      </c>
      <c r="I156" s="9">
        <v>0.06</v>
      </c>
      <c r="J156" s="9">
        <v>4.4999999999999998E-2</v>
      </c>
      <c r="K156" s="8">
        <v>6</v>
      </c>
      <c r="L156" s="33">
        <f>K156*J156</f>
        <v>0.27</v>
      </c>
      <c r="M156" s="8">
        <v>1</v>
      </c>
      <c r="N156" s="35">
        <f>SUM(L156-M156)</f>
        <v>-0.73</v>
      </c>
      <c r="O156" s="8">
        <v>0</v>
      </c>
      <c r="P156" s="8" t="s">
        <v>4437</v>
      </c>
      <c r="Q156" s="10">
        <v>156</v>
      </c>
    </row>
    <row r="157" spans="1:17" ht="9.75" customHeight="1" x14ac:dyDescent="0.2">
      <c r="A157" s="43"/>
      <c r="H157" s="28"/>
      <c r="L157" s="33"/>
      <c r="P157" s="8"/>
      <c r="Q157" s="15">
        <v>157</v>
      </c>
    </row>
    <row r="158" spans="1:17" ht="12.75" customHeight="1" x14ac:dyDescent="0.2">
      <c r="A158" s="43"/>
      <c r="B158" s="49" t="s">
        <v>3993</v>
      </c>
      <c r="C158" s="49" t="s">
        <v>1173</v>
      </c>
      <c r="D158" s="49" t="s">
        <v>1071</v>
      </c>
      <c r="E158" s="49"/>
      <c r="F158" s="50"/>
      <c r="G158" s="49"/>
      <c r="H158" s="49"/>
      <c r="I158" s="12">
        <v>2.5000000000000001E-2</v>
      </c>
      <c r="J158" s="12">
        <v>1.9E-2</v>
      </c>
      <c r="K158" s="11"/>
      <c r="L158" s="34">
        <f>SUM(L159)</f>
        <v>0.11399999999999999</v>
      </c>
      <c r="M158" s="11">
        <v>1</v>
      </c>
      <c r="N158" s="34">
        <f>SUM(L158-M158)</f>
        <v>-0.88600000000000001</v>
      </c>
      <c r="O158" s="11">
        <v>0</v>
      </c>
      <c r="P158" s="11"/>
      <c r="Q158" s="10">
        <v>158</v>
      </c>
    </row>
    <row r="159" spans="1:17" ht="12.75" customHeight="1" x14ac:dyDescent="0.2">
      <c r="A159" s="43" t="s">
        <v>1586</v>
      </c>
      <c r="B159" s="28" t="s">
        <v>3993</v>
      </c>
      <c r="C159" s="28" t="s">
        <v>1173</v>
      </c>
      <c r="D159" s="28" t="s">
        <v>1071</v>
      </c>
      <c r="E159" s="28" t="s">
        <v>3994</v>
      </c>
      <c r="F159" s="48" t="s">
        <v>3549</v>
      </c>
      <c r="G159" s="28" t="s">
        <v>1173</v>
      </c>
      <c r="H159" s="28" t="s">
        <v>3447</v>
      </c>
      <c r="I159" s="9">
        <v>2.5000000000000001E-2</v>
      </c>
      <c r="J159" s="9">
        <v>1.9E-2</v>
      </c>
      <c r="K159" s="8">
        <v>6</v>
      </c>
      <c r="L159" s="33">
        <f>K159*J159</f>
        <v>0.11399999999999999</v>
      </c>
      <c r="M159" s="8">
        <v>1</v>
      </c>
      <c r="N159" s="35">
        <f>SUM(L159-M159)</f>
        <v>-0.88600000000000001</v>
      </c>
      <c r="O159" s="8">
        <v>0</v>
      </c>
      <c r="P159" s="8" t="s">
        <v>4438</v>
      </c>
      <c r="Q159" s="15">
        <v>159</v>
      </c>
    </row>
    <row r="160" spans="1:17" ht="11.25" customHeight="1" x14ac:dyDescent="0.2">
      <c r="A160" s="43"/>
      <c r="H160" s="28"/>
      <c r="L160" s="33"/>
      <c r="P160" s="8"/>
      <c r="Q160" s="10">
        <v>160</v>
      </c>
    </row>
    <row r="161" spans="1:17" ht="12.75" customHeight="1" x14ac:dyDescent="0.2">
      <c r="A161" s="43"/>
      <c r="B161" s="49" t="s">
        <v>3995</v>
      </c>
      <c r="C161" s="49" t="s">
        <v>4029</v>
      </c>
      <c r="D161" s="49" t="s">
        <v>1071</v>
      </c>
      <c r="E161" s="49"/>
      <c r="F161" s="50"/>
      <c r="G161" s="49"/>
      <c r="H161" s="49"/>
      <c r="I161" s="12">
        <v>2.7E-2</v>
      </c>
      <c r="J161" s="12">
        <v>1.4E-2</v>
      </c>
      <c r="K161" s="11"/>
      <c r="L161" s="34">
        <f>SUM(L162)</f>
        <v>8.4000000000000005E-2</v>
      </c>
      <c r="M161" s="11">
        <v>1</v>
      </c>
      <c r="N161" s="34">
        <f>SUM(L161-M161)</f>
        <v>-0.91600000000000004</v>
      </c>
      <c r="O161" s="11">
        <v>0</v>
      </c>
      <c r="P161" s="11"/>
      <c r="Q161" s="15">
        <v>161</v>
      </c>
    </row>
    <row r="162" spans="1:17" ht="12.75" customHeight="1" x14ac:dyDescent="0.2">
      <c r="A162" s="43" t="s">
        <v>1586</v>
      </c>
      <c r="B162" s="28" t="s">
        <v>3995</v>
      </c>
      <c r="C162" s="28" t="s">
        <v>4029</v>
      </c>
      <c r="D162" s="28" t="s">
        <v>1071</v>
      </c>
      <c r="E162" s="28" t="s">
        <v>4030</v>
      </c>
      <c r="F162" s="48" t="s">
        <v>3206</v>
      </c>
      <c r="G162" s="28" t="s">
        <v>4029</v>
      </c>
      <c r="H162" s="28" t="s">
        <v>3447</v>
      </c>
      <c r="I162" s="9">
        <v>2.7E-2</v>
      </c>
      <c r="J162" s="9">
        <v>1.4E-2</v>
      </c>
      <c r="K162" s="8">
        <v>6</v>
      </c>
      <c r="L162" s="33">
        <f>K162*J162</f>
        <v>8.4000000000000005E-2</v>
      </c>
      <c r="M162" s="8">
        <v>0</v>
      </c>
      <c r="N162" s="35">
        <f>SUM(L162-M162)</f>
        <v>8.4000000000000005E-2</v>
      </c>
      <c r="O162" s="8">
        <v>0</v>
      </c>
      <c r="P162" s="14" t="s">
        <v>4439</v>
      </c>
      <c r="Q162" s="10">
        <v>162</v>
      </c>
    </row>
    <row r="163" spans="1:17" ht="9.75" customHeight="1" x14ac:dyDescent="0.2">
      <c r="A163" s="43"/>
      <c r="H163" s="28"/>
      <c r="L163" s="33"/>
      <c r="P163" s="8"/>
      <c r="Q163" s="15">
        <v>163</v>
      </c>
    </row>
    <row r="164" spans="1:17" ht="12.75" customHeight="1" x14ac:dyDescent="0.2">
      <c r="A164" s="43"/>
      <c r="B164" s="49" t="s">
        <v>4031</v>
      </c>
      <c r="C164" s="49" t="s">
        <v>4032</v>
      </c>
      <c r="D164" s="49" t="s">
        <v>1071</v>
      </c>
      <c r="E164" s="49"/>
      <c r="F164" s="50"/>
      <c r="G164" s="49"/>
      <c r="H164" s="49"/>
      <c r="I164" s="12">
        <v>2.5999999999999999E-2</v>
      </c>
      <c r="J164" s="12">
        <v>1.2999999999999999E-2</v>
      </c>
      <c r="K164" s="11"/>
      <c r="L164" s="34">
        <f>SUM(L165)</f>
        <v>7.8E-2</v>
      </c>
      <c r="M164" s="11">
        <v>1</v>
      </c>
      <c r="N164" s="34">
        <f>SUM(L164-M164)</f>
        <v>-0.92200000000000004</v>
      </c>
      <c r="O164" s="11">
        <v>0</v>
      </c>
      <c r="P164" s="11"/>
      <c r="Q164" s="10">
        <v>164</v>
      </c>
    </row>
    <row r="165" spans="1:17" ht="12.75" customHeight="1" x14ac:dyDescent="0.2">
      <c r="A165" s="43" t="s">
        <v>1586</v>
      </c>
      <c r="B165" s="28" t="s">
        <v>4031</v>
      </c>
      <c r="C165" s="28" t="s">
        <v>4032</v>
      </c>
      <c r="D165" s="28" t="s">
        <v>1071</v>
      </c>
      <c r="E165" s="28" t="s">
        <v>4033</v>
      </c>
      <c r="F165" s="48" t="s">
        <v>2765</v>
      </c>
      <c r="G165" s="28" t="s">
        <v>4032</v>
      </c>
      <c r="H165" s="28" t="s">
        <v>3447</v>
      </c>
      <c r="I165" s="9">
        <v>2.5999999999999999E-2</v>
      </c>
      <c r="J165" s="9">
        <v>1.2999999999999999E-2</v>
      </c>
      <c r="K165" s="8">
        <v>6</v>
      </c>
      <c r="L165" s="33">
        <f>K165*J165</f>
        <v>7.8E-2</v>
      </c>
      <c r="M165" s="8">
        <v>1</v>
      </c>
      <c r="N165" s="35">
        <f>SUM(L165-M165)</f>
        <v>-0.92200000000000004</v>
      </c>
      <c r="O165" s="8">
        <v>0</v>
      </c>
      <c r="P165" s="8"/>
      <c r="Q165" s="15">
        <v>165</v>
      </c>
    </row>
    <row r="166" spans="1:17" ht="12.75" customHeight="1" x14ac:dyDescent="0.2">
      <c r="A166" s="43"/>
      <c r="H166" s="28"/>
      <c r="L166" s="33"/>
      <c r="P166" s="8"/>
      <c r="Q166" s="10">
        <v>166</v>
      </c>
    </row>
    <row r="167" spans="1:17" ht="12.75" customHeight="1" x14ac:dyDescent="0.2">
      <c r="A167" s="43"/>
      <c r="B167" s="49" t="s">
        <v>4161</v>
      </c>
      <c r="C167" s="49" t="s">
        <v>1571</v>
      </c>
      <c r="D167" s="49" t="s">
        <v>471</v>
      </c>
      <c r="E167" s="49"/>
      <c r="F167" s="50"/>
      <c r="G167" s="49"/>
      <c r="H167" s="49"/>
      <c r="I167" s="12">
        <v>6.0000000000000001E-3</v>
      </c>
      <c r="J167" s="12">
        <v>2E-3</v>
      </c>
      <c r="K167" s="11"/>
      <c r="L167" s="34">
        <f>SUM(L168)</f>
        <v>1.2E-2</v>
      </c>
      <c r="M167" s="11">
        <v>1</v>
      </c>
      <c r="N167" s="34">
        <f>SUM(L167-M167)</f>
        <v>-0.98799999999999999</v>
      </c>
      <c r="O167" s="11">
        <v>0</v>
      </c>
      <c r="P167" s="11"/>
      <c r="Q167" s="15">
        <v>167</v>
      </c>
    </row>
    <row r="168" spans="1:17" ht="12.75" customHeight="1" x14ac:dyDescent="0.2">
      <c r="A168" s="43" t="s">
        <v>1586</v>
      </c>
      <c r="B168" s="28" t="s">
        <v>4161</v>
      </c>
      <c r="C168" s="28" t="s">
        <v>1571</v>
      </c>
      <c r="D168" s="28" t="s">
        <v>471</v>
      </c>
      <c r="E168" s="28" t="s">
        <v>4162</v>
      </c>
      <c r="F168" s="48" t="s">
        <v>238</v>
      </c>
      <c r="G168" s="28" t="s">
        <v>1571</v>
      </c>
      <c r="H168" s="28" t="s">
        <v>4163</v>
      </c>
      <c r="I168" s="9">
        <v>6.0000000000000001E-3</v>
      </c>
      <c r="J168" s="9">
        <v>2E-3</v>
      </c>
      <c r="K168" s="8">
        <v>6</v>
      </c>
      <c r="L168" s="33">
        <f>K168*J168</f>
        <v>1.2E-2</v>
      </c>
      <c r="M168" s="8">
        <v>1</v>
      </c>
      <c r="N168" s="35">
        <f>SUM(L168-M168)</f>
        <v>-0.98799999999999999</v>
      </c>
      <c r="O168" s="8">
        <v>0</v>
      </c>
      <c r="P168" s="8"/>
      <c r="Q168" s="10">
        <v>168</v>
      </c>
    </row>
    <row r="169" spans="1:17" ht="12.75" customHeight="1" x14ac:dyDescent="0.2">
      <c r="A169" s="43"/>
      <c r="H169" s="28"/>
      <c r="L169" s="33"/>
      <c r="P169" s="8"/>
      <c r="Q169" s="15">
        <v>169</v>
      </c>
    </row>
    <row r="170" spans="1:17" ht="12.75" customHeight="1" x14ac:dyDescent="0.2">
      <c r="A170" s="43"/>
      <c r="H170" s="28"/>
      <c r="L170" s="33"/>
      <c r="P170" s="8"/>
      <c r="Q170" s="15"/>
    </row>
    <row r="171" spans="1:17" ht="12.75" customHeight="1" x14ac:dyDescent="0.2">
      <c r="A171" s="43"/>
      <c r="H171" s="28"/>
      <c r="L171" s="33"/>
      <c r="P171" s="8"/>
      <c r="Q171" s="15"/>
    </row>
    <row r="172" spans="1:17" ht="12.75" customHeight="1" x14ac:dyDescent="0.2">
      <c r="A172" s="43"/>
      <c r="H172" s="28"/>
      <c r="L172" s="33"/>
      <c r="P172" s="8"/>
      <c r="Q172" s="15"/>
    </row>
    <row r="173" spans="1:17" ht="12.75" customHeight="1" x14ac:dyDescent="0.2">
      <c r="A173" s="43"/>
      <c r="B173" s="49" t="s">
        <v>4164</v>
      </c>
      <c r="C173" s="49" t="s">
        <v>1178</v>
      </c>
      <c r="D173" s="49" t="s">
        <v>3493</v>
      </c>
      <c r="E173" s="49"/>
      <c r="F173" s="50"/>
      <c r="G173" s="49"/>
      <c r="H173" s="49"/>
      <c r="I173" s="12">
        <f>SUM(I174:I176)</f>
        <v>0.39</v>
      </c>
      <c r="J173" s="12">
        <f>SUM(J174:J176)</f>
        <v>0.16500000000000001</v>
      </c>
      <c r="K173" s="11"/>
      <c r="L173" s="34">
        <f>SUM(L174:L176)</f>
        <v>0.99</v>
      </c>
      <c r="M173" s="11">
        <v>2</v>
      </c>
      <c r="N173" s="34">
        <f>SUM(L173-M173)</f>
        <v>-1.01</v>
      </c>
      <c r="O173" s="11">
        <v>0</v>
      </c>
      <c r="P173" s="11"/>
      <c r="Q173" s="10">
        <v>170</v>
      </c>
    </row>
    <row r="174" spans="1:17" ht="12.75" customHeight="1" x14ac:dyDescent="0.2">
      <c r="A174" s="43" t="s">
        <v>1586</v>
      </c>
      <c r="B174" s="28" t="s">
        <v>4164</v>
      </c>
      <c r="C174" s="28" t="s">
        <v>1178</v>
      </c>
      <c r="D174" s="28" t="s">
        <v>3493</v>
      </c>
      <c r="E174" s="28" t="s">
        <v>4165</v>
      </c>
      <c r="F174" s="48" t="s">
        <v>741</v>
      </c>
      <c r="G174" s="28" t="s">
        <v>4166</v>
      </c>
      <c r="H174" s="28" t="s">
        <v>3447</v>
      </c>
      <c r="I174" s="9">
        <v>1.6E-2</v>
      </c>
      <c r="J174" s="9">
        <v>0.01</v>
      </c>
      <c r="K174" s="8">
        <v>6</v>
      </c>
      <c r="L174" s="33">
        <f>K174*J174</f>
        <v>0.06</v>
      </c>
      <c r="M174" s="8">
        <v>0</v>
      </c>
      <c r="N174" s="35">
        <f>SUM(L174-M174)</f>
        <v>0.06</v>
      </c>
      <c r="O174" s="8">
        <v>0</v>
      </c>
      <c r="P174" s="8" t="s">
        <v>4440</v>
      </c>
      <c r="Q174" s="15">
        <v>171</v>
      </c>
    </row>
    <row r="175" spans="1:17" ht="12.75" customHeight="1" x14ac:dyDescent="0.2">
      <c r="A175" s="43" t="s">
        <v>1586</v>
      </c>
      <c r="B175" s="28" t="s">
        <v>4164</v>
      </c>
      <c r="C175" s="28" t="s">
        <v>1178</v>
      </c>
      <c r="D175" s="28" t="s">
        <v>3493</v>
      </c>
      <c r="E175" s="28" t="s">
        <v>4167</v>
      </c>
      <c r="F175" s="48" t="s">
        <v>2413</v>
      </c>
      <c r="G175" s="28" t="s">
        <v>4168</v>
      </c>
      <c r="H175" s="28" t="s">
        <v>3447</v>
      </c>
      <c r="I175" s="9">
        <v>9.5000000000000001E-2</v>
      </c>
      <c r="J175" s="9">
        <v>4.4999999999999998E-2</v>
      </c>
      <c r="K175" s="8">
        <v>6</v>
      </c>
      <c r="L175" s="33">
        <f>K175*J175</f>
        <v>0.27</v>
      </c>
      <c r="M175" s="8">
        <v>1</v>
      </c>
      <c r="N175" s="35">
        <f>SUM(L175-M175)</f>
        <v>-0.73</v>
      </c>
      <c r="O175" s="8">
        <v>0</v>
      </c>
      <c r="P175" s="8"/>
      <c r="Q175" s="10">
        <v>172</v>
      </c>
    </row>
    <row r="176" spans="1:17" ht="12.75" customHeight="1" x14ac:dyDescent="0.2">
      <c r="A176" s="43" t="s">
        <v>1586</v>
      </c>
      <c r="B176" s="28" t="s">
        <v>4164</v>
      </c>
      <c r="C176" s="28" t="s">
        <v>1178</v>
      </c>
      <c r="D176" s="28" t="s">
        <v>3493</v>
      </c>
      <c r="E176" s="28" t="s">
        <v>4169</v>
      </c>
      <c r="F176" s="48" t="s">
        <v>2418</v>
      </c>
      <c r="G176" s="28" t="s">
        <v>1178</v>
      </c>
      <c r="H176" s="28" t="s">
        <v>3447</v>
      </c>
      <c r="I176" s="9">
        <v>0.27900000000000003</v>
      </c>
      <c r="J176" s="9">
        <v>0.11</v>
      </c>
      <c r="K176" s="8">
        <v>6</v>
      </c>
      <c r="L176" s="33">
        <f>K176*J176</f>
        <v>0.66</v>
      </c>
      <c r="M176" s="8">
        <v>1</v>
      </c>
      <c r="N176" s="35">
        <f>SUM(L176-M176)</f>
        <v>-0.33999999999999997</v>
      </c>
      <c r="O176" s="8">
        <v>0</v>
      </c>
      <c r="P176" s="8"/>
      <c r="Q176" s="15">
        <v>173</v>
      </c>
    </row>
    <row r="177" spans="1:17" ht="12.75" customHeight="1" x14ac:dyDescent="0.2">
      <c r="A177" s="43"/>
      <c r="H177" s="28"/>
      <c r="L177" s="33"/>
      <c r="P177" s="8"/>
      <c r="Q177" s="10">
        <v>174</v>
      </c>
    </row>
    <row r="178" spans="1:17" ht="12.75" customHeight="1" x14ac:dyDescent="0.2">
      <c r="A178" s="43"/>
      <c r="B178" s="49" t="s">
        <v>4170</v>
      </c>
      <c r="C178" s="49" t="s">
        <v>1049</v>
      </c>
      <c r="D178" s="49" t="s">
        <v>3493</v>
      </c>
      <c r="E178" s="49"/>
      <c r="F178" s="50"/>
      <c r="G178" s="49"/>
      <c r="H178" s="49"/>
      <c r="I178" s="12">
        <v>8.3000000000000004E-2</v>
      </c>
      <c r="J178" s="12">
        <v>0.04</v>
      </c>
      <c r="K178" s="11"/>
      <c r="L178" s="34">
        <f>SUM(L179)</f>
        <v>0.24</v>
      </c>
      <c r="M178" s="11">
        <v>1</v>
      </c>
      <c r="N178" s="34">
        <f>SUM(L178-M178)</f>
        <v>-0.76</v>
      </c>
      <c r="O178" s="11">
        <v>0</v>
      </c>
      <c r="P178" s="11"/>
      <c r="Q178" s="15">
        <v>175</v>
      </c>
    </row>
    <row r="179" spans="1:17" ht="12.75" customHeight="1" x14ac:dyDescent="0.2">
      <c r="A179" s="43" t="s">
        <v>1586</v>
      </c>
      <c r="B179" s="28" t="s">
        <v>4170</v>
      </c>
      <c r="C179" s="28" t="s">
        <v>1049</v>
      </c>
      <c r="D179" s="28" t="s">
        <v>3493</v>
      </c>
      <c r="E179" s="28" t="s">
        <v>4171</v>
      </c>
      <c r="F179" s="48" t="s">
        <v>3550</v>
      </c>
      <c r="G179" s="28" t="s">
        <v>1049</v>
      </c>
      <c r="H179" s="28" t="s">
        <v>3447</v>
      </c>
      <c r="I179" s="9">
        <v>8.3000000000000004E-2</v>
      </c>
      <c r="J179" s="9">
        <v>0.04</v>
      </c>
      <c r="K179" s="8">
        <v>6</v>
      </c>
      <c r="L179" s="33">
        <f>K179*J179</f>
        <v>0.24</v>
      </c>
      <c r="M179" s="8">
        <v>1</v>
      </c>
      <c r="N179" s="35">
        <f>SUM(L179-M179)</f>
        <v>-0.76</v>
      </c>
      <c r="O179" s="8">
        <v>0</v>
      </c>
      <c r="P179" s="8" t="s">
        <v>4440</v>
      </c>
      <c r="Q179" s="10">
        <v>176</v>
      </c>
    </row>
    <row r="180" spans="1:17" ht="12.75" customHeight="1" x14ac:dyDescent="0.2">
      <c r="A180" s="43"/>
      <c r="H180" s="28"/>
      <c r="L180" s="33"/>
      <c r="P180" s="8"/>
      <c r="Q180" s="15">
        <v>177</v>
      </c>
    </row>
    <row r="181" spans="1:17" ht="12.75" customHeight="1" x14ac:dyDescent="0.2">
      <c r="A181" s="43"/>
      <c r="B181" s="49" t="s">
        <v>4172</v>
      </c>
      <c r="C181" s="49" t="s">
        <v>3203</v>
      </c>
      <c r="D181" s="49" t="s">
        <v>3493</v>
      </c>
      <c r="E181" s="49"/>
      <c r="F181" s="50"/>
      <c r="G181" s="49"/>
      <c r="H181" s="49"/>
      <c r="I181" s="12">
        <v>0.121</v>
      </c>
      <c r="J181" s="12">
        <v>2.8000000000000001E-2</v>
      </c>
      <c r="K181" s="11"/>
      <c r="L181" s="34">
        <f>SUM(L182)</f>
        <v>0.246</v>
      </c>
      <c r="M181" s="11">
        <v>1</v>
      </c>
      <c r="N181" s="34">
        <f>SUM(L181-M181)</f>
        <v>-0.754</v>
      </c>
      <c r="O181" s="11">
        <v>0</v>
      </c>
      <c r="P181" s="11"/>
      <c r="Q181" s="10">
        <v>178</v>
      </c>
    </row>
    <row r="182" spans="1:17" ht="12.75" customHeight="1" x14ac:dyDescent="0.2">
      <c r="A182" s="43" t="s">
        <v>1586</v>
      </c>
      <c r="B182" s="28" t="s">
        <v>4172</v>
      </c>
      <c r="C182" s="28" t="s">
        <v>3203</v>
      </c>
      <c r="D182" s="28" t="s">
        <v>3493</v>
      </c>
      <c r="E182" s="28" t="s">
        <v>4173</v>
      </c>
      <c r="F182" s="48" t="s">
        <v>3831</v>
      </c>
      <c r="G182" s="28" t="s">
        <v>3203</v>
      </c>
      <c r="H182" s="28" t="s">
        <v>3447</v>
      </c>
      <c r="I182" s="9">
        <v>0.121</v>
      </c>
      <c r="J182" s="9">
        <v>4.1000000000000002E-2</v>
      </c>
      <c r="K182" s="8">
        <v>6</v>
      </c>
      <c r="L182" s="33">
        <f>K182*J182</f>
        <v>0.246</v>
      </c>
      <c r="M182" s="8">
        <v>1</v>
      </c>
      <c r="N182" s="35">
        <f>SUM(L182-M182)</f>
        <v>-0.754</v>
      </c>
      <c r="O182" s="8">
        <v>0</v>
      </c>
      <c r="P182" s="8" t="s">
        <v>4441</v>
      </c>
      <c r="Q182" s="15">
        <v>179</v>
      </c>
    </row>
    <row r="183" spans="1:17" ht="12.75" customHeight="1" x14ac:dyDescent="0.2">
      <c r="A183" s="43"/>
      <c r="H183" s="28"/>
      <c r="L183" s="33"/>
      <c r="P183" s="8"/>
      <c r="Q183" s="10">
        <v>180</v>
      </c>
    </row>
    <row r="184" spans="1:17" ht="12.75" customHeight="1" x14ac:dyDescent="0.2">
      <c r="A184" s="43"/>
      <c r="B184" s="49" t="s">
        <v>4174</v>
      </c>
      <c r="C184" s="49" t="s">
        <v>149</v>
      </c>
      <c r="D184" s="49" t="s">
        <v>4126</v>
      </c>
      <c r="E184" s="49"/>
      <c r="F184" s="50"/>
      <c r="G184" s="49"/>
      <c r="H184" s="49"/>
      <c r="I184" s="12">
        <f>SUM(I185:I188)</f>
        <v>0.45399999999999996</v>
      </c>
      <c r="J184" s="12">
        <f>SUM(J185:J188)</f>
        <v>0.16200000000000001</v>
      </c>
      <c r="K184" s="11"/>
      <c r="L184" s="34">
        <f>SUM(L185:L188)</f>
        <v>0.9720000000000002</v>
      </c>
      <c r="M184" s="11">
        <v>1</v>
      </c>
      <c r="N184" s="34">
        <f>SUM(L184-M184)</f>
        <v>-2.7999999999999803E-2</v>
      </c>
      <c r="O184" s="11">
        <v>0</v>
      </c>
      <c r="P184" s="11"/>
      <c r="Q184" s="15">
        <v>181</v>
      </c>
    </row>
    <row r="185" spans="1:17" ht="12.75" customHeight="1" x14ac:dyDescent="0.2">
      <c r="A185" s="43" t="s">
        <v>1586</v>
      </c>
      <c r="B185" s="28" t="s">
        <v>4174</v>
      </c>
      <c r="C185" s="28" t="s">
        <v>149</v>
      </c>
      <c r="D185" s="28" t="s">
        <v>4126</v>
      </c>
      <c r="E185" s="28" t="s">
        <v>4175</v>
      </c>
      <c r="F185" s="48" t="s">
        <v>230</v>
      </c>
      <c r="G185" s="28" t="s">
        <v>2752</v>
      </c>
      <c r="H185" s="28" t="s">
        <v>3447</v>
      </c>
      <c r="I185" s="9">
        <v>0.11</v>
      </c>
      <c r="J185" s="9">
        <v>0.05</v>
      </c>
      <c r="K185" s="8">
        <v>6</v>
      </c>
      <c r="L185" s="33">
        <f>K185*J185</f>
        <v>0.30000000000000004</v>
      </c>
      <c r="M185" s="8">
        <v>1</v>
      </c>
      <c r="N185" s="35">
        <f>SUM(L185-M185)</f>
        <v>-0.7</v>
      </c>
      <c r="O185" s="8">
        <v>0</v>
      </c>
      <c r="P185" s="8"/>
      <c r="Q185" s="10">
        <v>182</v>
      </c>
    </row>
    <row r="186" spans="1:17" ht="12.75" customHeight="1" x14ac:dyDescent="0.2">
      <c r="A186" s="43" t="s">
        <v>1586</v>
      </c>
      <c r="B186" s="28" t="s">
        <v>4174</v>
      </c>
      <c r="C186" s="28" t="s">
        <v>149</v>
      </c>
      <c r="D186" s="28" t="s">
        <v>4126</v>
      </c>
      <c r="E186" s="28" t="s">
        <v>4176</v>
      </c>
      <c r="F186" s="48" t="s">
        <v>742</v>
      </c>
      <c r="G186" s="28" t="s">
        <v>149</v>
      </c>
      <c r="H186" s="28" t="s">
        <v>3447</v>
      </c>
      <c r="I186" s="9">
        <v>1.0999999999999999E-2</v>
      </c>
      <c r="J186" s="9">
        <v>6.0000000000000001E-3</v>
      </c>
      <c r="K186" s="8">
        <v>6</v>
      </c>
      <c r="L186" s="33">
        <f>K186*J186</f>
        <v>3.6000000000000004E-2</v>
      </c>
      <c r="M186" s="8">
        <v>0</v>
      </c>
      <c r="N186" s="35">
        <f>SUM(L186-M186)</f>
        <v>3.6000000000000004E-2</v>
      </c>
      <c r="O186" s="8">
        <v>0</v>
      </c>
      <c r="P186" s="8"/>
      <c r="Q186" s="15">
        <v>183</v>
      </c>
    </row>
    <row r="187" spans="1:17" ht="12.75" customHeight="1" x14ac:dyDescent="0.2">
      <c r="A187" s="43" t="s">
        <v>1586</v>
      </c>
      <c r="B187" s="28" t="s">
        <v>4174</v>
      </c>
      <c r="C187" s="28" t="s">
        <v>149</v>
      </c>
      <c r="D187" s="28" t="s">
        <v>4126</v>
      </c>
      <c r="E187" s="28" t="s">
        <v>4177</v>
      </c>
      <c r="F187" s="48" t="s">
        <v>4142</v>
      </c>
      <c r="G187" s="28" t="s">
        <v>4178</v>
      </c>
      <c r="H187" s="28" t="s">
        <v>3447</v>
      </c>
      <c r="I187" s="9">
        <v>3.2000000000000001E-2</v>
      </c>
      <c r="J187" s="9">
        <v>8.0000000000000002E-3</v>
      </c>
      <c r="K187" s="8">
        <v>6</v>
      </c>
      <c r="L187" s="33">
        <f>K187*J187</f>
        <v>4.8000000000000001E-2</v>
      </c>
      <c r="M187" s="8">
        <v>0</v>
      </c>
      <c r="N187" s="35">
        <f>SUM(L187-M187)</f>
        <v>4.8000000000000001E-2</v>
      </c>
      <c r="O187" s="8">
        <v>0</v>
      </c>
      <c r="P187" s="8" t="s">
        <v>4441</v>
      </c>
      <c r="Q187" s="10">
        <v>184</v>
      </c>
    </row>
    <row r="188" spans="1:17" ht="12.75" customHeight="1" x14ac:dyDescent="0.2">
      <c r="A188" s="43" t="s">
        <v>1586</v>
      </c>
      <c r="B188" s="28" t="s">
        <v>4174</v>
      </c>
      <c r="C188" s="28" t="s">
        <v>149</v>
      </c>
      <c r="D188" s="28" t="s">
        <v>4126</v>
      </c>
      <c r="E188" s="28" t="s">
        <v>4179</v>
      </c>
      <c r="F188" s="48" t="s">
        <v>4143</v>
      </c>
      <c r="G188" s="28" t="s">
        <v>4180</v>
      </c>
      <c r="H188" s="28" t="s">
        <v>3447</v>
      </c>
      <c r="I188" s="9">
        <v>0.30099999999999999</v>
      </c>
      <c r="J188" s="9">
        <v>9.8000000000000004E-2</v>
      </c>
      <c r="K188" s="8">
        <v>6</v>
      </c>
      <c r="L188" s="33">
        <f>K188*J188</f>
        <v>0.58800000000000008</v>
      </c>
      <c r="M188" s="8">
        <v>0</v>
      </c>
      <c r="N188" s="35">
        <f>SUM(L188-M188)</f>
        <v>0.58800000000000008</v>
      </c>
      <c r="O188" s="8">
        <v>0</v>
      </c>
      <c r="P188" s="8"/>
      <c r="Q188" s="15">
        <v>185</v>
      </c>
    </row>
    <row r="189" spans="1:17" ht="12.75" customHeight="1" x14ac:dyDescent="0.2">
      <c r="A189" s="43"/>
      <c r="H189" s="28"/>
      <c r="L189" s="33"/>
      <c r="P189" s="8"/>
      <c r="Q189" s="10">
        <v>186</v>
      </c>
    </row>
    <row r="190" spans="1:17" ht="12.75" customHeight="1" x14ac:dyDescent="0.2">
      <c r="A190" s="43"/>
      <c r="B190" s="49" t="s">
        <v>544</v>
      </c>
      <c r="C190" s="49" t="s">
        <v>2542</v>
      </c>
      <c r="D190" s="49" t="s">
        <v>2814</v>
      </c>
      <c r="E190" s="49"/>
      <c r="F190" s="50"/>
      <c r="G190" s="49"/>
      <c r="H190" s="49"/>
      <c r="I190" s="12">
        <v>5.1999999999999998E-2</v>
      </c>
      <c r="J190" s="12">
        <v>1.2999999999999999E-2</v>
      </c>
      <c r="K190" s="11"/>
      <c r="L190" s="34">
        <f>SUM(L191)</f>
        <v>7.8E-2</v>
      </c>
      <c r="M190" s="11">
        <v>0</v>
      </c>
      <c r="N190" s="34">
        <f>SUM(L190-M190)</f>
        <v>7.8E-2</v>
      </c>
      <c r="O190" s="11">
        <v>1</v>
      </c>
      <c r="P190" s="11"/>
      <c r="Q190" s="15">
        <v>187</v>
      </c>
    </row>
    <row r="191" spans="1:17" ht="12.75" customHeight="1" x14ac:dyDescent="0.2">
      <c r="A191" s="43" t="s">
        <v>1586</v>
      </c>
      <c r="B191" s="28" t="s">
        <v>544</v>
      </c>
      <c r="C191" s="28" t="s">
        <v>2542</v>
      </c>
      <c r="D191" s="28" t="s">
        <v>2814</v>
      </c>
      <c r="E191" s="28" t="s">
        <v>545</v>
      </c>
      <c r="F191" s="48" t="s">
        <v>395</v>
      </c>
      <c r="G191" s="28" t="s">
        <v>2542</v>
      </c>
      <c r="H191" s="28" t="s">
        <v>3447</v>
      </c>
      <c r="I191" s="9">
        <v>5.1999999999999998E-2</v>
      </c>
      <c r="J191" s="9">
        <v>1.2999999999999999E-2</v>
      </c>
      <c r="K191" s="8">
        <v>6</v>
      </c>
      <c r="L191" s="33">
        <f>K191*J191</f>
        <v>7.8E-2</v>
      </c>
      <c r="M191" s="8">
        <v>0</v>
      </c>
      <c r="N191" s="35">
        <f>SUM(L191-M191)</f>
        <v>7.8E-2</v>
      </c>
      <c r="O191" s="8">
        <v>1</v>
      </c>
      <c r="P191" s="8"/>
      <c r="Q191" s="10">
        <v>188</v>
      </c>
    </row>
    <row r="192" spans="1:17" ht="12.75" customHeight="1" x14ac:dyDescent="0.2">
      <c r="A192" s="43" t="s">
        <v>1586</v>
      </c>
      <c r="B192" s="28" t="s">
        <v>544</v>
      </c>
      <c r="C192" s="28" t="s">
        <v>2542</v>
      </c>
      <c r="D192" s="28" t="s">
        <v>2814</v>
      </c>
      <c r="E192" s="28" t="s">
        <v>324</v>
      </c>
      <c r="F192" s="48" t="s">
        <v>3936</v>
      </c>
      <c r="G192" s="28" t="s">
        <v>325</v>
      </c>
      <c r="H192" s="28" t="s">
        <v>3447</v>
      </c>
      <c r="I192" s="9">
        <v>0</v>
      </c>
      <c r="J192" s="9">
        <v>0</v>
      </c>
      <c r="K192" s="8">
        <v>6</v>
      </c>
      <c r="L192" s="33">
        <v>0</v>
      </c>
      <c r="M192" s="8">
        <v>0</v>
      </c>
      <c r="N192" s="35">
        <v>0</v>
      </c>
      <c r="O192" s="8">
        <v>0</v>
      </c>
      <c r="P192" s="8" t="s">
        <v>1242</v>
      </c>
      <c r="Q192" s="15">
        <v>189</v>
      </c>
    </row>
    <row r="193" spans="1:18" ht="12.75" customHeight="1" x14ac:dyDescent="0.2">
      <c r="A193" s="43"/>
      <c r="H193" s="28"/>
      <c r="L193" s="33"/>
      <c r="P193" s="8"/>
      <c r="Q193" s="10">
        <v>190</v>
      </c>
    </row>
    <row r="194" spans="1:18" ht="12.75" customHeight="1" x14ac:dyDescent="0.2">
      <c r="A194" s="43"/>
      <c r="B194" s="49" t="s">
        <v>546</v>
      </c>
      <c r="C194" s="49" t="s">
        <v>547</v>
      </c>
      <c r="D194" s="49" t="s">
        <v>548</v>
      </c>
      <c r="E194" s="49"/>
      <c r="F194" s="50"/>
      <c r="G194" s="49"/>
      <c r="H194" s="49"/>
      <c r="I194" s="12">
        <f>SUM(I195:I197)</f>
        <v>0.16600000000000001</v>
      </c>
      <c r="J194" s="12">
        <f>SUM(J195:J197)</f>
        <v>4.3000000000000003E-2</v>
      </c>
      <c r="K194" s="11"/>
      <c r="L194" s="34">
        <f>SUM(L195:L197)</f>
        <v>0.21499999999999997</v>
      </c>
      <c r="M194" s="11">
        <v>2</v>
      </c>
      <c r="N194" s="34">
        <f>SUM(L194-M194)</f>
        <v>-1.7850000000000001</v>
      </c>
      <c r="O194" s="11">
        <v>0</v>
      </c>
      <c r="P194" s="11"/>
      <c r="Q194" s="15">
        <v>191</v>
      </c>
    </row>
    <row r="195" spans="1:18" ht="12.75" customHeight="1" x14ac:dyDescent="0.2">
      <c r="A195" s="43" t="s">
        <v>1587</v>
      </c>
      <c r="B195" s="28" t="s">
        <v>546</v>
      </c>
      <c r="C195" s="28" t="s">
        <v>547</v>
      </c>
      <c r="D195" s="28" t="s">
        <v>548</v>
      </c>
      <c r="E195" s="28" t="s">
        <v>549</v>
      </c>
      <c r="F195" s="48" t="s">
        <v>1917</v>
      </c>
      <c r="G195" s="28" t="s">
        <v>550</v>
      </c>
      <c r="H195" s="28" t="s">
        <v>3447</v>
      </c>
      <c r="I195" s="9">
        <v>4.1000000000000002E-2</v>
      </c>
      <c r="J195" s="9">
        <v>1.0999999999999999E-2</v>
      </c>
      <c r="K195" s="8">
        <v>5</v>
      </c>
      <c r="L195" s="33">
        <f>K195*J195</f>
        <v>5.4999999999999993E-2</v>
      </c>
      <c r="M195" s="8">
        <v>0</v>
      </c>
      <c r="N195" s="35">
        <f>SUM(L195-M195)</f>
        <v>5.4999999999999993E-2</v>
      </c>
      <c r="O195" s="8">
        <v>0</v>
      </c>
      <c r="P195" s="8"/>
      <c r="Q195" s="10">
        <v>192</v>
      </c>
    </row>
    <row r="196" spans="1:18" ht="12.75" customHeight="1" x14ac:dyDescent="0.2">
      <c r="A196" s="43" t="s">
        <v>1587</v>
      </c>
      <c r="B196" s="28" t="s">
        <v>546</v>
      </c>
      <c r="C196" s="28" t="s">
        <v>547</v>
      </c>
      <c r="D196" s="28" t="s">
        <v>548</v>
      </c>
      <c r="E196" s="28" t="s">
        <v>551</v>
      </c>
      <c r="F196" s="48" t="s">
        <v>2008</v>
      </c>
      <c r="G196" s="28" t="s">
        <v>552</v>
      </c>
      <c r="H196" s="28" t="s">
        <v>3447</v>
      </c>
      <c r="I196" s="9">
        <v>0.09</v>
      </c>
      <c r="J196" s="9">
        <v>2.3E-2</v>
      </c>
      <c r="K196" s="8">
        <v>5</v>
      </c>
      <c r="L196" s="33">
        <f>K196*J196</f>
        <v>0.11499999999999999</v>
      </c>
      <c r="M196" s="8">
        <v>1</v>
      </c>
      <c r="N196" s="35">
        <f>SUM(L196-M196)</f>
        <v>-0.88500000000000001</v>
      </c>
      <c r="O196" s="8">
        <v>0</v>
      </c>
      <c r="P196" s="14" t="s">
        <v>4430</v>
      </c>
      <c r="Q196" s="15">
        <v>193</v>
      </c>
    </row>
    <row r="197" spans="1:18" ht="12.75" customHeight="1" x14ac:dyDescent="0.2">
      <c r="A197" s="43" t="s">
        <v>1587</v>
      </c>
      <c r="B197" s="28" t="s">
        <v>546</v>
      </c>
      <c r="C197" s="28" t="s">
        <v>547</v>
      </c>
      <c r="D197" s="28" t="s">
        <v>548</v>
      </c>
      <c r="E197" s="28" t="s">
        <v>553</v>
      </c>
      <c r="F197" s="48" t="s">
        <v>2417</v>
      </c>
      <c r="G197" s="28" t="s">
        <v>547</v>
      </c>
      <c r="H197" s="28" t="s">
        <v>3447</v>
      </c>
      <c r="I197" s="9">
        <v>3.5000000000000003E-2</v>
      </c>
      <c r="J197" s="9">
        <v>8.9999999999999993E-3</v>
      </c>
      <c r="K197" s="8">
        <v>5</v>
      </c>
      <c r="L197" s="33">
        <f>K197*J197</f>
        <v>4.4999999999999998E-2</v>
      </c>
      <c r="M197" s="8">
        <v>1</v>
      </c>
      <c r="N197" s="35">
        <f>SUM(L197-M197)</f>
        <v>-0.95499999999999996</v>
      </c>
      <c r="O197" s="8">
        <v>0</v>
      </c>
      <c r="P197" s="8"/>
      <c r="Q197" s="10">
        <v>194</v>
      </c>
    </row>
    <row r="198" spans="1:18" ht="12.75" customHeight="1" x14ac:dyDescent="0.2">
      <c r="A198" s="43"/>
      <c r="H198" s="28"/>
      <c r="L198" s="33"/>
      <c r="P198" s="8"/>
      <c r="Q198" s="15">
        <v>195</v>
      </c>
    </row>
    <row r="199" spans="1:18" s="15" customFormat="1" ht="12.75" customHeight="1" x14ac:dyDescent="0.2">
      <c r="A199" s="98"/>
      <c r="B199" s="56" t="s">
        <v>1141</v>
      </c>
      <c r="C199" s="56" t="s">
        <v>1982</v>
      </c>
      <c r="D199" s="56" t="s">
        <v>4076</v>
      </c>
      <c r="E199" s="56"/>
      <c r="F199" s="57"/>
      <c r="G199" s="56"/>
      <c r="H199" s="56"/>
      <c r="I199" s="29">
        <f>SUM(I200:I209)</f>
        <v>3.367</v>
      </c>
      <c r="J199" s="29">
        <f>SUM(J200:J209)</f>
        <v>1.4560000000000002</v>
      </c>
      <c r="K199" s="29"/>
      <c r="L199" s="36">
        <f>SUM(L200:L209)</f>
        <v>6.673</v>
      </c>
      <c r="M199" s="18">
        <v>6</v>
      </c>
      <c r="N199" s="39">
        <f>SUM(L199-M199)</f>
        <v>0.67300000000000004</v>
      </c>
      <c r="O199" s="25">
        <v>2</v>
      </c>
      <c r="P199" s="18"/>
      <c r="Q199" s="10">
        <v>196</v>
      </c>
      <c r="R199" s="7"/>
    </row>
    <row r="200" spans="1:18" s="15" customFormat="1" ht="12.75" customHeight="1" x14ac:dyDescent="0.2">
      <c r="A200" s="43" t="s">
        <v>1587</v>
      </c>
      <c r="B200" s="30" t="s">
        <v>1141</v>
      </c>
      <c r="C200" s="30" t="s">
        <v>1982</v>
      </c>
      <c r="D200" s="30" t="s">
        <v>4076</v>
      </c>
      <c r="E200" s="30">
        <v>56247600050074</v>
      </c>
      <c r="F200" s="51" t="s">
        <v>1139</v>
      </c>
      <c r="G200" s="30" t="s">
        <v>1140</v>
      </c>
      <c r="H200" s="30" t="s">
        <v>3447</v>
      </c>
      <c r="I200" s="13">
        <v>0.02</v>
      </c>
      <c r="J200" s="13">
        <v>5.0000000000000001E-3</v>
      </c>
      <c r="K200" s="14">
        <v>5</v>
      </c>
      <c r="L200" s="35">
        <f>K200*J200</f>
        <v>2.5000000000000001E-2</v>
      </c>
      <c r="M200" s="14">
        <v>0</v>
      </c>
      <c r="N200" s="35">
        <f>SUM(L200-M200)</f>
        <v>2.5000000000000001E-2</v>
      </c>
      <c r="O200" s="14">
        <v>0</v>
      </c>
      <c r="P200" s="14" t="s">
        <v>4442</v>
      </c>
      <c r="Q200" s="15">
        <v>197</v>
      </c>
      <c r="R200" s="7"/>
    </row>
    <row r="201" spans="1:18" s="15" customFormat="1" ht="12.75" customHeight="1" x14ac:dyDescent="0.2">
      <c r="A201" s="43" t="s">
        <v>2332</v>
      </c>
      <c r="B201" s="30" t="s">
        <v>1141</v>
      </c>
      <c r="C201" s="30" t="s">
        <v>1982</v>
      </c>
      <c r="D201" s="28" t="s">
        <v>4076</v>
      </c>
      <c r="E201" s="28" t="s">
        <v>543</v>
      </c>
      <c r="F201" s="48" t="s">
        <v>1979</v>
      </c>
      <c r="G201" s="28" t="s">
        <v>1980</v>
      </c>
      <c r="H201" s="28" t="s">
        <v>3447</v>
      </c>
      <c r="I201" s="9">
        <v>0.11700000000000001</v>
      </c>
      <c r="J201" s="9">
        <v>5.8999999999999997E-2</v>
      </c>
      <c r="K201" s="8">
        <v>5</v>
      </c>
      <c r="L201" s="33">
        <f t="shared" ref="L201:L209" si="13">K201*J201</f>
        <v>0.29499999999999998</v>
      </c>
      <c r="M201" s="14">
        <v>1</v>
      </c>
      <c r="N201" s="35">
        <f t="shared" ref="N201:N209" si="14">SUM(L201-M201)</f>
        <v>-0.70500000000000007</v>
      </c>
      <c r="O201" s="14">
        <v>0</v>
      </c>
      <c r="P201" s="14"/>
      <c r="Q201" s="10">
        <v>198</v>
      </c>
      <c r="R201" s="7"/>
    </row>
    <row r="202" spans="1:18" s="15" customFormat="1" ht="12.75" customHeight="1" x14ac:dyDescent="0.2">
      <c r="A202" s="43" t="s">
        <v>2332</v>
      </c>
      <c r="B202" s="30" t="s">
        <v>1141</v>
      </c>
      <c r="C202" s="30" t="s">
        <v>1982</v>
      </c>
      <c r="D202" s="28" t="s">
        <v>4076</v>
      </c>
      <c r="E202" s="28" t="s">
        <v>1981</v>
      </c>
      <c r="F202" s="48" t="s">
        <v>107</v>
      </c>
      <c r="G202" s="28" t="s">
        <v>1982</v>
      </c>
      <c r="H202" s="28" t="s">
        <v>3447</v>
      </c>
      <c r="I202" s="9">
        <v>0.26</v>
      </c>
      <c r="J202" s="9">
        <v>0.13</v>
      </c>
      <c r="K202" s="8">
        <v>5</v>
      </c>
      <c r="L202" s="33">
        <f t="shared" si="13"/>
        <v>0.65</v>
      </c>
      <c r="M202" s="14">
        <v>0</v>
      </c>
      <c r="N202" s="35">
        <f t="shared" si="14"/>
        <v>0.65</v>
      </c>
      <c r="O202" s="14">
        <v>0</v>
      </c>
      <c r="P202" s="14"/>
      <c r="Q202" s="15">
        <v>199</v>
      </c>
      <c r="R202" s="7"/>
    </row>
    <row r="203" spans="1:18" s="15" customFormat="1" ht="12.75" customHeight="1" x14ac:dyDescent="0.2">
      <c r="A203" s="43" t="s">
        <v>2332</v>
      </c>
      <c r="B203" s="30" t="s">
        <v>1141</v>
      </c>
      <c r="C203" s="30" t="s">
        <v>1982</v>
      </c>
      <c r="D203" s="28" t="s">
        <v>4076</v>
      </c>
      <c r="E203" s="28" t="s">
        <v>1981</v>
      </c>
      <c r="F203" s="48" t="s">
        <v>107</v>
      </c>
      <c r="G203" s="28" t="s">
        <v>1982</v>
      </c>
      <c r="H203" s="28" t="s">
        <v>3447</v>
      </c>
      <c r="I203" s="9">
        <v>0.79</v>
      </c>
      <c r="J203" s="9">
        <v>0.32</v>
      </c>
      <c r="K203" s="8">
        <v>3</v>
      </c>
      <c r="L203" s="33">
        <f t="shared" si="13"/>
        <v>0.96</v>
      </c>
      <c r="M203" s="14">
        <v>0</v>
      </c>
      <c r="N203" s="35">
        <f t="shared" si="14"/>
        <v>0.96</v>
      </c>
      <c r="O203" s="14">
        <v>0</v>
      </c>
      <c r="P203" s="14"/>
      <c r="Q203" s="10">
        <v>200</v>
      </c>
      <c r="R203" s="7"/>
    </row>
    <row r="204" spans="1:18" s="15" customFormat="1" ht="12.75" customHeight="1" x14ac:dyDescent="0.2">
      <c r="A204" s="43" t="s">
        <v>4370</v>
      </c>
      <c r="B204" s="30" t="s">
        <v>1141</v>
      </c>
      <c r="C204" s="30" t="s">
        <v>1982</v>
      </c>
      <c r="D204" s="28" t="s">
        <v>4076</v>
      </c>
      <c r="E204" s="28">
        <v>56247600050088</v>
      </c>
      <c r="F204" s="48" t="s">
        <v>2372</v>
      </c>
      <c r="G204" s="28" t="s">
        <v>526</v>
      </c>
      <c r="H204" s="28" t="s">
        <v>3447</v>
      </c>
      <c r="I204" s="9">
        <v>4.1000000000000002E-2</v>
      </c>
      <c r="J204" s="9">
        <v>4.1000000000000002E-2</v>
      </c>
      <c r="K204" s="8">
        <v>6</v>
      </c>
      <c r="L204" s="35">
        <f t="shared" si="13"/>
        <v>0.246</v>
      </c>
      <c r="M204" s="14">
        <v>1</v>
      </c>
      <c r="N204" s="35">
        <f t="shared" si="14"/>
        <v>-0.754</v>
      </c>
      <c r="O204" s="14">
        <v>0</v>
      </c>
      <c r="P204" s="14"/>
      <c r="Q204" s="15">
        <v>201</v>
      </c>
      <c r="R204" s="7"/>
    </row>
    <row r="205" spans="1:18" s="15" customFormat="1" ht="12.75" customHeight="1" x14ac:dyDescent="0.2">
      <c r="A205" s="43" t="s">
        <v>4370</v>
      </c>
      <c r="B205" s="30" t="s">
        <v>1141</v>
      </c>
      <c r="C205" s="30" t="s">
        <v>1982</v>
      </c>
      <c r="D205" s="28" t="s">
        <v>4076</v>
      </c>
      <c r="E205" s="28" t="s">
        <v>1983</v>
      </c>
      <c r="F205" s="48" t="s">
        <v>3982</v>
      </c>
      <c r="G205" s="28" t="s">
        <v>1514</v>
      </c>
      <c r="H205" s="28" t="s">
        <v>3447</v>
      </c>
      <c r="I205" s="9">
        <v>4.7E-2</v>
      </c>
      <c r="J205" s="9">
        <v>4.7E-2</v>
      </c>
      <c r="K205" s="8">
        <v>6</v>
      </c>
      <c r="L205" s="35">
        <f t="shared" si="13"/>
        <v>0.28200000000000003</v>
      </c>
      <c r="M205" s="14">
        <v>0</v>
      </c>
      <c r="N205" s="35">
        <f t="shared" si="14"/>
        <v>0.28200000000000003</v>
      </c>
      <c r="O205" s="14">
        <v>1</v>
      </c>
      <c r="P205" s="14"/>
      <c r="Q205" s="10">
        <v>202</v>
      </c>
      <c r="R205" s="7"/>
    </row>
    <row r="206" spans="1:18" s="15" customFormat="1" ht="12.75" customHeight="1" x14ac:dyDescent="0.2">
      <c r="A206" s="43" t="s">
        <v>4370</v>
      </c>
      <c r="B206" s="30" t="s">
        <v>1141</v>
      </c>
      <c r="C206" s="30" t="s">
        <v>1982</v>
      </c>
      <c r="D206" s="28" t="s">
        <v>4076</v>
      </c>
      <c r="E206" s="28" t="s">
        <v>1981</v>
      </c>
      <c r="F206" s="48" t="s">
        <v>107</v>
      </c>
      <c r="G206" s="28" t="s">
        <v>1982</v>
      </c>
      <c r="H206" s="28" t="s">
        <v>3447</v>
      </c>
      <c r="I206" s="9">
        <v>0.71</v>
      </c>
      <c r="J206" s="9">
        <v>0.46</v>
      </c>
      <c r="K206" s="8">
        <v>6</v>
      </c>
      <c r="L206" s="35">
        <f t="shared" si="13"/>
        <v>2.7600000000000002</v>
      </c>
      <c r="M206" s="14">
        <v>2</v>
      </c>
      <c r="N206" s="35">
        <f>SUM(L206-M206)</f>
        <v>0.76000000000000023</v>
      </c>
      <c r="O206" s="14">
        <v>0</v>
      </c>
      <c r="P206" s="14" t="s">
        <v>4443</v>
      </c>
      <c r="Q206" s="15">
        <v>203</v>
      </c>
      <c r="R206" s="7"/>
    </row>
    <row r="207" spans="1:18" s="15" customFormat="1" ht="12.75" customHeight="1" x14ac:dyDescent="0.2">
      <c r="A207" s="43" t="s">
        <v>4371</v>
      </c>
      <c r="B207" s="30" t="s">
        <v>1141</v>
      </c>
      <c r="C207" s="30" t="s">
        <v>1982</v>
      </c>
      <c r="D207" s="28" t="s">
        <v>4076</v>
      </c>
      <c r="E207" s="28">
        <v>56247600050090</v>
      </c>
      <c r="F207" s="48" t="s">
        <v>107</v>
      </c>
      <c r="G207" s="28" t="s">
        <v>1982</v>
      </c>
      <c r="H207" s="28" t="s">
        <v>3447</v>
      </c>
      <c r="I207" s="9">
        <v>0.41499999999999998</v>
      </c>
      <c r="J207" s="13">
        <v>0.11</v>
      </c>
      <c r="K207" s="14">
        <v>3</v>
      </c>
      <c r="L207" s="35">
        <f t="shared" si="13"/>
        <v>0.33</v>
      </c>
      <c r="M207" s="14">
        <v>2</v>
      </c>
      <c r="N207" s="35">
        <f t="shared" si="14"/>
        <v>-1.67</v>
      </c>
      <c r="O207" s="14">
        <v>0</v>
      </c>
      <c r="P207" s="14"/>
      <c r="Q207" s="10">
        <v>204</v>
      </c>
      <c r="R207" s="7"/>
    </row>
    <row r="208" spans="1:18" s="15" customFormat="1" ht="25.5" customHeight="1" x14ac:dyDescent="0.2">
      <c r="A208" s="43" t="s">
        <v>1587</v>
      </c>
      <c r="B208" s="30" t="s">
        <v>1141</v>
      </c>
      <c r="C208" s="30" t="s">
        <v>1982</v>
      </c>
      <c r="D208" s="28" t="s">
        <v>4076</v>
      </c>
      <c r="E208" s="28">
        <v>56247600050090</v>
      </c>
      <c r="F208" s="48" t="s">
        <v>107</v>
      </c>
      <c r="G208" s="28" t="s">
        <v>1982</v>
      </c>
      <c r="H208" s="28" t="s">
        <v>3447</v>
      </c>
      <c r="I208" s="9">
        <v>0.73099999999999998</v>
      </c>
      <c r="J208" s="9">
        <v>0.22500000000000001</v>
      </c>
      <c r="K208" s="8">
        <v>5</v>
      </c>
      <c r="L208" s="33">
        <f t="shared" si="13"/>
        <v>1.125</v>
      </c>
      <c r="M208" s="8">
        <v>0</v>
      </c>
      <c r="N208" s="35">
        <f t="shared" si="14"/>
        <v>1.125</v>
      </c>
      <c r="O208" s="14">
        <v>1</v>
      </c>
      <c r="P208" s="14" t="s">
        <v>4555</v>
      </c>
      <c r="Q208" s="15">
        <v>205</v>
      </c>
      <c r="R208" s="7"/>
    </row>
    <row r="209" spans="1:17" ht="12.75" customHeight="1" x14ac:dyDescent="0.2">
      <c r="A209" s="43" t="s">
        <v>1607</v>
      </c>
      <c r="B209" s="30" t="s">
        <v>1141</v>
      </c>
      <c r="C209" s="30" t="s">
        <v>1982</v>
      </c>
      <c r="D209" s="28" t="s">
        <v>4076</v>
      </c>
      <c r="E209" s="28" t="s">
        <v>1981</v>
      </c>
      <c r="F209" s="48" t="s">
        <v>107</v>
      </c>
      <c r="G209" s="28" t="s">
        <v>1982</v>
      </c>
      <c r="H209" s="28" t="s">
        <v>3447</v>
      </c>
      <c r="I209" s="9">
        <v>0.23599999999999999</v>
      </c>
      <c r="J209" s="9">
        <v>5.8999999999999997E-2</v>
      </c>
      <c r="K209" s="8">
        <v>0</v>
      </c>
      <c r="L209" s="33">
        <f t="shared" si="13"/>
        <v>0</v>
      </c>
      <c r="M209" s="8">
        <v>0</v>
      </c>
      <c r="N209" s="35">
        <f t="shared" si="14"/>
        <v>0</v>
      </c>
      <c r="O209" s="14">
        <v>0</v>
      </c>
      <c r="P209" s="8" t="s">
        <v>4372</v>
      </c>
      <c r="Q209" s="10">
        <v>206</v>
      </c>
    </row>
    <row r="210" spans="1:17" ht="12.75" customHeight="1" x14ac:dyDescent="0.2">
      <c r="A210" s="43"/>
      <c r="H210" s="28"/>
      <c r="L210" s="33"/>
      <c r="N210" s="35"/>
      <c r="O210" s="14"/>
      <c r="P210" s="8"/>
      <c r="Q210" s="15">
        <v>207</v>
      </c>
    </row>
    <row r="211" spans="1:17" ht="12.75" customHeight="1" x14ac:dyDescent="0.2">
      <c r="A211" s="43" t="s">
        <v>3297</v>
      </c>
      <c r="B211" s="49" t="s">
        <v>997</v>
      </c>
      <c r="C211" s="49" t="s">
        <v>228</v>
      </c>
      <c r="D211" s="49" t="s">
        <v>996</v>
      </c>
      <c r="E211" s="49"/>
      <c r="F211" s="50"/>
      <c r="G211" s="49"/>
      <c r="H211" s="49"/>
      <c r="I211" s="12">
        <f>SUM(I212:I213)</f>
        <v>0.746</v>
      </c>
      <c r="J211" s="12">
        <f>SUM(J212:J213)</f>
        <v>0.27500000000000002</v>
      </c>
      <c r="K211" s="11"/>
      <c r="L211" s="34">
        <f>SUM(L212:L213)</f>
        <v>1.375</v>
      </c>
      <c r="M211" s="11">
        <v>1</v>
      </c>
      <c r="N211" s="34">
        <f>SUM(L211-M211)</f>
        <v>0.375</v>
      </c>
      <c r="O211" s="11">
        <v>0</v>
      </c>
      <c r="P211" s="11"/>
      <c r="Q211" s="10">
        <v>208</v>
      </c>
    </row>
    <row r="212" spans="1:17" ht="12.75" customHeight="1" x14ac:dyDescent="0.2">
      <c r="A212" s="43" t="s">
        <v>2471</v>
      </c>
      <c r="B212" s="28" t="s">
        <v>997</v>
      </c>
      <c r="C212" s="28" t="s">
        <v>228</v>
      </c>
      <c r="D212" s="28" t="s">
        <v>996</v>
      </c>
      <c r="E212" s="28" t="s">
        <v>998</v>
      </c>
      <c r="F212" s="48" t="s">
        <v>382</v>
      </c>
      <c r="G212" s="28" t="s">
        <v>228</v>
      </c>
      <c r="H212" s="28" t="s">
        <v>3447</v>
      </c>
      <c r="I212" s="9">
        <v>0.59299999999999997</v>
      </c>
      <c r="J212" s="9">
        <v>0.224</v>
      </c>
      <c r="K212" s="8">
        <v>5</v>
      </c>
      <c r="L212" s="33">
        <f>K212*J212</f>
        <v>1.1200000000000001</v>
      </c>
      <c r="M212" s="8">
        <v>1</v>
      </c>
      <c r="N212" s="35">
        <f>SUM(L212-M212)</f>
        <v>0.12000000000000011</v>
      </c>
      <c r="O212" s="8">
        <v>0</v>
      </c>
      <c r="P212" s="8"/>
      <c r="Q212" s="15">
        <v>209</v>
      </c>
    </row>
    <row r="213" spans="1:17" ht="12.75" customHeight="1" x14ac:dyDescent="0.2">
      <c r="A213" s="43" t="s">
        <v>999</v>
      </c>
      <c r="B213" s="28" t="s">
        <v>997</v>
      </c>
      <c r="C213" s="28" t="s">
        <v>228</v>
      </c>
      <c r="D213" s="28" t="s">
        <v>996</v>
      </c>
      <c r="E213" s="28" t="s">
        <v>998</v>
      </c>
      <c r="F213" s="48" t="s">
        <v>382</v>
      </c>
      <c r="G213" s="28" t="s">
        <v>228</v>
      </c>
      <c r="H213" s="28" t="s">
        <v>3447</v>
      </c>
      <c r="I213" s="9">
        <v>0.153</v>
      </c>
      <c r="J213" s="9">
        <v>5.0999999999999997E-2</v>
      </c>
      <c r="K213" s="8">
        <v>5</v>
      </c>
      <c r="L213" s="33">
        <f>K213*J213</f>
        <v>0.255</v>
      </c>
      <c r="M213" s="8">
        <v>0</v>
      </c>
      <c r="N213" s="35">
        <f>SUM(L213-M213)</f>
        <v>0.255</v>
      </c>
      <c r="O213" s="8">
        <v>0</v>
      </c>
      <c r="P213" s="8"/>
      <c r="Q213" s="10">
        <v>210</v>
      </c>
    </row>
    <row r="214" spans="1:17" ht="12.75" customHeight="1" x14ac:dyDescent="0.2">
      <c r="A214" s="43"/>
      <c r="H214" s="28"/>
      <c r="L214" s="33"/>
      <c r="N214" s="35"/>
      <c r="P214" s="8"/>
      <c r="Q214" s="15">
        <v>211</v>
      </c>
    </row>
    <row r="215" spans="1:17" ht="12.75" customHeight="1" x14ac:dyDescent="0.2">
      <c r="A215" s="43"/>
      <c r="B215" s="49" t="s">
        <v>1000</v>
      </c>
      <c r="C215" s="49" t="s">
        <v>97</v>
      </c>
      <c r="D215" s="49" t="s">
        <v>4126</v>
      </c>
      <c r="E215" s="49"/>
      <c r="F215" s="50"/>
      <c r="G215" s="49"/>
      <c r="H215" s="49"/>
      <c r="I215" s="12">
        <v>2.7E-2</v>
      </c>
      <c r="J215" s="12">
        <v>7.0000000000000001E-3</v>
      </c>
      <c r="K215" s="11"/>
      <c r="L215" s="34">
        <f>SUM(L216)</f>
        <v>4.2000000000000003E-2</v>
      </c>
      <c r="M215" s="11">
        <v>1</v>
      </c>
      <c r="N215" s="34">
        <f>SUM(L215-M215)</f>
        <v>-0.95799999999999996</v>
      </c>
      <c r="O215" s="11">
        <v>0</v>
      </c>
      <c r="P215" s="11"/>
      <c r="Q215" s="10">
        <v>212</v>
      </c>
    </row>
    <row r="216" spans="1:17" ht="12.75" customHeight="1" x14ac:dyDescent="0.2">
      <c r="A216" s="43" t="s">
        <v>1586</v>
      </c>
      <c r="B216" s="28" t="s">
        <v>1000</v>
      </c>
      <c r="C216" s="28" t="s">
        <v>97</v>
      </c>
      <c r="D216" s="28" t="s">
        <v>4126</v>
      </c>
      <c r="E216" s="28" t="s">
        <v>1001</v>
      </c>
      <c r="F216" s="48" t="s">
        <v>1520</v>
      </c>
      <c r="G216" s="28" t="s">
        <v>97</v>
      </c>
      <c r="H216" s="28" t="s">
        <v>3447</v>
      </c>
      <c r="I216" s="9">
        <v>2.7E-2</v>
      </c>
      <c r="J216" s="9">
        <v>7.0000000000000001E-3</v>
      </c>
      <c r="K216" s="8">
        <v>6</v>
      </c>
      <c r="L216" s="33">
        <f>K216*J216</f>
        <v>4.2000000000000003E-2</v>
      </c>
      <c r="M216" s="8">
        <v>1</v>
      </c>
      <c r="N216" s="35">
        <f>SUM(L216-M216)</f>
        <v>-0.95799999999999996</v>
      </c>
      <c r="O216" s="8">
        <v>0</v>
      </c>
      <c r="P216" s="8"/>
      <c r="Q216" s="15">
        <v>213</v>
      </c>
    </row>
    <row r="217" spans="1:17" ht="12.75" customHeight="1" x14ac:dyDescent="0.2">
      <c r="A217" s="43"/>
      <c r="H217" s="28"/>
      <c r="L217" s="33"/>
      <c r="P217" s="8"/>
      <c r="Q217" s="10">
        <v>214</v>
      </c>
    </row>
    <row r="218" spans="1:17" ht="12.75" customHeight="1" x14ac:dyDescent="0.2">
      <c r="A218" s="43"/>
      <c r="B218" s="49" t="s">
        <v>3603</v>
      </c>
      <c r="C218" s="49" t="s">
        <v>3604</v>
      </c>
      <c r="D218" s="49" t="s">
        <v>3605</v>
      </c>
      <c r="E218" s="49"/>
      <c r="F218" s="50"/>
      <c r="G218" s="49"/>
      <c r="H218" s="49"/>
      <c r="I218" s="12">
        <v>9.4E-2</v>
      </c>
      <c r="J218" s="12">
        <v>4.7E-2</v>
      </c>
      <c r="K218" s="11"/>
      <c r="L218" s="34">
        <f>SUM(L219)</f>
        <v>0.32900000000000001</v>
      </c>
      <c r="M218" s="11">
        <v>1</v>
      </c>
      <c r="N218" s="34">
        <f>SUM(L218-M218)</f>
        <v>-0.67100000000000004</v>
      </c>
      <c r="O218" s="11">
        <v>0</v>
      </c>
      <c r="P218" s="11"/>
      <c r="Q218" s="15">
        <v>215</v>
      </c>
    </row>
    <row r="219" spans="1:17" ht="12.75" customHeight="1" x14ac:dyDescent="0.2">
      <c r="A219" s="42" t="s">
        <v>1585</v>
      </c>
      <c r="B219" s="28" t="s">
        <v>3603</v>
      </c>
      <c r="C219" s="28" t="s">
        <v>3604</v>
      </c>
      <c r="D219" s="28" t="s">
        <v>3605</v>
      </c>
      <c r="E219" s="28" t="s">
        <v>857</v>
      </c>
      <c r="F219" s="48" t="s">
        <v>3981</v>
      </c>
      <c r="G219" s="28" t="s">
        <v>858</v>
      </c>
      <c r="H219" s="28" t="s">
        <v>3447</v>
      </c>
      <c r="I219" s="9">
        <v>9.4E-2</v>
      </c>
      <c r="J219" s="9">
        <v>4.7E-2</v>
      </c>
      <c r="K219" s="8">
        <v>7</v>
      </c>
      <c r="L219" s="33">
        <f>K219*J219</f>
        <v>0.32900000000000001</v>
      </c>
      <c r="M219" s="8">
        <v>1</v>
      </c>
      <c r="N219" s="35">
        <f>SUM(L219-M219)</f>
        <v>-0.67100000000000004</v>
      </c>
      <c r="O219" s="8">
        <v>0</v>
      </c>
      <c r="P219" s="8"/>
      <c r="Q219" s="10">
        <v>216</v>
      </c>
    </row>
    <row r="220" spans="1:17" ht="12.75" customHeight="1" x14ac:dyDescent="0.2">
      <c r="A220" s="43"/>
      <c r="H220" s="28"/>
      <c r="L220" s="33"/>
      <c r="P220" s="8"/>
      <c r="Q220" s="15">
        <v>217</v>
      </c>
    </row>
    <row r="221" spans="1:17" ht="12.75" customHeight="1" x14ac:dyDescent="0.2">
      <c r="A221" s="43" t="s">
        <v>3297</v>
      </c>
      <c r="B221" s="49" t="s">
        <v>859</v>
      </c>
      <c r="C221" s="49" t="s">
        <v>1256</v>
      </c>
      <c r="D221" s="49" t="s">
        <v>3605</v>
      </c>
      <c r="E221" s="49"/>
      <c r="F221" s="50"/>
      <c r="G221" s="49"/>
      <c r="H221" s="49"/>
      <c r="I221" s="12">
        <f>SUM(I222:I224)</f>
        <v>0.56299999999999994</v>
      </c>
      <c r="J221" s="12">
        <f>SUM(J222:J224)</f>
        <v>0.16</v>
      </c>
      <c r="K221" s="11"/>
      <c r="L221" s="34">
        <f>SUM(L222:L224)</f>
        <v>0.26</v>
      </c>
      <c r="M221" s="11">
        <v>0</v>
      </c>
      <c r="N221" s="34">
        <f>SUM(L221-M221)</f>
        <v>0.26</v>
      </c>
      <c r="O221" s="11">
        <v>1</v>
      </c>
      <c r="P221" s="11"/>
      <c r="Q221" s="10">
        <v>218</v>
      </c>
    </row>
    <row r="222" spans="1:17" ht="12.75" customHeight="1" x14ac:dyDescent="0.2">
      <c r="A222" s="43" t="s">
        <v>860</v>
      </c>
      <c r="B222" s="28" t="s">
        <v>859</v>
      </c>
      <c r="C222" s="28" t="s">
        <v>1256</v>
      </c>
      <c r="D222" s="28" t="s">
        <v>3605</v>
      </c>
      <c r="E222" s="28" t="s">
        <v>861</v>
      </c>
      <c r="F222" s="48" t="s">
        <v>4152</v>
      </c>
      <c r="G222" s="28" t="s">
        <v>3261</v>
      </c>
      <c r="H222" s="28" t="s">
        <v>3447</v>
      </c>
      <c r="I222" s="9">
        <v>0.29699999999999999</v>
      </c>
      <c r="J222" s="9">
        <v>7.3999999999999996E-2</v>
      </c>
      <c r="K222" s="8">
        <v>0</v>
      </c>
      <c r="L222" s="33">
        <f>K222*J222</f>
        <v>0</v>
      </c>
      <c r="M222" s="8">
        <v>0</v>
      </c>
      <c r="N222" s="35">
        <f>SUM(L222-M222)</f>
        <v>0</v>
      </c>
      <c r="O222" s="8">
        <v>0</v>
      </c>
      <c r="P222" s="8"/>
      <c r="Q222" s="15">
        <v>219</v>
      </c>
    </row>
    <row r="223" spans="1:17" ht="12.75" customHeight="1" x14ac:dyDescent="0.2">
      <c r="A223" s="43" t="s">
        <v>860</v>
      </c>
      <c r="B223" s="28" t="s">
        <v>859</v>
      </c>
      <c r="C223" s="28" t="s">
        <v>1256</v>
      </c>
      <c r="D223" s="28" t="s">
        <v>3605</v>
      </c>
      <c r="E223" s="28" t="s">
        <v>1477</v>
      </c>
      <c r="F223" s="48" t="s">
        <v>1511</v>
      </c>
      <c r="G223" s="28" t="s">
        <v>1256</v>
      </c>
      <c r="H223" s="28" t="s">
        <v>3447</v>
      </c>
      <c r="I223" s="9">
        <v>0.13500000000000001</v>
      </c>
      <c r="J223" s="9">
        <v>3.4000000000000002E-2</v>
      </c>
      <c r="K223" s="8">
        <v>0</v>
      </c>
      <c r="L223" s="33">
        <f>K223*J223</f>
        <v>0</v>
      </c>
      <c r="M223" s="8">
        <v>0</v>
      </c>
      <c r="N223" s="35">
        <f>SUM(L223-M223)</f>
        <v>0</v>
      </c>
      <c r="O223" s="8">
        <v>0</v>
      </c>
      <c r="P223" s="8"/>
      <c r="Q223" s="10">
        <v>220</v>
      </c>
    </row>
    <row r="224" spans="1:17" ht="12.75" customHeight="1" x14ac:dyDescent="0.2">
      <c r="A224" s="43" t="s">
        <v>3141</v>
      </c>
      <c r="B224" s="28" t="s">
        <v>859</v>
      </c>
      <c r="C224" s="28" t="s">
        <v>1256</v>
      </c>
      <c r="D224" s="28" t="s">
        <v>3605</v>
      </c>
      <c r="E224" s="28" t="s">
        <v>1477</v>
      </c>
      <c r="F224" s="48" t="s">
        <v>1511</v>
      </c>
      <c r="G224" s="28" t="s">
        <v>1256</v>
      </c>
      <c r="H224" s="28" t="s">
        <v>3447</v>
      </c>
      <c r="I224" s="9">
        <v>0.13100000000000001</v>
      </c>
      <c r="J224" s="9">
        <v>5.1999999999999998E-2</v>
      </c>
      <c r="K224" s="8">
        <v>5</v>
      </c>
      <c r="L224" s="33">
        <f>K224*J224</f>
        <v>0.26</v>
      </c>
      <c r="M224" s="8">
        <v>0</v>
      </c>
      <c r="N224" s="35">
        <f>SUM(L224-M224)</f>
        <v>0.26</v>
      </c>
      <c r="O224" s="8">
        <v>1</v>
      </c>
      <c r="P224" s="8" t="s">
        <v>3903</v>
      </c>
      <c r="Q224" s="15">
        <v>221</v>
      </c>
    </row>
    <row r="225" spans="1:17" ht="12.75" customHeight="1" x14ac:dyDescent="0.2">
      <c r="A225" s="43"/>
      <c r="H225" s="28"/>
      <c r="L225" s="33"/>
      <c r="N225" s="35"/>
      <c r="P225" s="8"/>
      <c r="Q225" s="15"/>
    </row>
    <row r="226" spans="1:17" ht="12.75" customHeight="1" x14ac:dyDescent="0.2">
      <c r="A226" s="43"/>
      <c r="H226" s="28"/>
      <c r="L226" s="33"/>
      <c r="N226" s="35"/>
      <c r="P226" s="8"/>
      <c r="Q226" s="15"/>
    </row>
    <row r="227" spans="1:17" ht="12.75" customHeight="1" x14ac:dyDescent="0.2">
      <c r="A227" s="43"/>
      <c r="H227" s="28"/>
      <c r="L227" s="33"/>
      <c r="P227" s="8"/>
      <c r="Q227" s="10">
        <v>222</v>
      </c>
    </row>
    <row r="228" spans="1:17" ht="12.75" customHeight="1" x14ac:dyDescent="0.2">
      <c r="A228" s="98"/>
      <c r="B228" s="49" t="s">
        <v>1478</v>
      </c>
      <c r="C228" s="49" t="s">
        <v>1479</v>
      </c>
      <c r="D228" s="49" t="s">
        <v>3605</v>
      </c>
      <c r="E228" s="49"/>
      <c r="F228" s="50"/>
      <c r="G228" s="49"/>
      <c r="H228" s="49"/>
      <c r="I228" s="12">
        <v>0.22700000000000001</v>
      </c>
      <c r="J228" s="12">
        <v>5.7000000000000002E-2</v>
      </c>
      <c r="K228" s="11"/>
      <c r="L228" s="34">
        <f>SUM(L229)</f>
        <v>0</v>
      </c>
      <c r="M228" s="11">
        <v>0</v>
      </c>
      <c r="N228" s="34">
        <f>SUM(L228-M228)</f>
        <v>0</v>
      </c>
      <c r="O228" s="11">
        <v>0</v>
      </c>
      <c r="P228" s="11"/>
      <c r="Q228" s="15">
        <v>223</v>
      </c>
    </row>
    <row r="229" spans="1:17" ht="12.75" customHeight="1" x14ac:dyDescent="0.2">
      <c r="A229" s="43" t="s">
        <v>860</v>
      </c>
      <c r="B229" s="28" t="s">
        <v>1478</v>
      </c>
      <c r="C229" s="28" t="s">
        <v>1479</v>
      </c>
      <c r="D229" s="28" t="s">
        <v>3605</v>
      </c>
      <c r="E229" s="28" t="s">
        <v>1480</v>
      </c>
      <c r="F229" s="48" t="s">
        <v>1708</v>
      </c>
      <c r="G229" s="28" t="s">
        <v>1479</v>
      </c>
      <c r="H229" s="28" t="s">
        <v>3447</v>
      </c>
      <c r="I229" s="9">
        <v>0.22700000000000001</v>
      </c>
      <c r="J229" s="9">
        <v>5.7000000000000002E-2</v>
      </c>
      <c r="K229" s="8">
        <v>0</v>
      </c>
      <c r="L229" s="33">
        <f>K229*J229</f>
        <v>0</v>
      </c>
      <c r="M229" s="8">
        <v>0</v>
      </c>
      <c r="N229" s="35">
        <f>SUM(L229-M229)</f>
        <v>0</v>
      </c>
      <c r="O229" s="8">
        <v>0</v>
      </c>
      <c r="P229" s="8" t="s">
        <v>4418</v>
      </c>
      <c r="Q229" s="10">
        <v>224</v>
      </c>
    </row>
    <row r="230" spans="1:17" ht="12.75" customHeight="1" x14ac:dyDescent="0.2">
      <c r="A230" s="43"/>
      <c r="H230" s="28"/>
      <c r="L230" s="33"/>
      <c r="P230" s="8"/>
      <c r="Q230" s="15">
        <v>225</v>
      </c>
    </row>
    <row r="231" spans="1:17" ht="12.75" customHeight="1" x14ac:dyDescent="0.2">
      <c r="A231" s="43"/>
      <c r="B231" s="49" t="s">
        <v>1481</v>
      </c>
      <c r="C231" s="49" t="s">
        <v>1482</v>
      </c>
      <c r="D231" s="49" t="s">
        <v>1483</v>
      </c>
      <c r="E231" s="49"/>
      <c r="F231" s="50"/>
      <c r="G231" s="49"/>
      <c r="H231" s="49"/>
      <c r="I231" s="12">
        <v>2.8000000000000001E-2</v>
      </c>
      <c r="J231" s="12">
        <v>8.0000000000000002E-3</v>
      </c>
      <c r="K231" s="11"/>
      <c r="L231" s="34">
        <f>SUM(L232)</f>
        <v>0</v>
      </c>
      <c r="M231" s="11">
        <v>0</v>
      </c>
      <c r="N231" s="34">
        <f>SUM(L231-M231)</f>
        <v>0</v>
      </c>
      <c r="O231" s="11">
        <v>1</v>
      </c>
      <c r="P231" s="11"/>
      <c r="Q231" s="10">
        <v>226</v>
      </c>
    </row>
    <row r="232" spans="1:17" ht="12.75" customHeight="1" x14ac:dyDescent="0.2">
      <c r="A232" s="43" t="s">
        <v>860</v>
      </c>
      <c r="B232" s="28" t="s">
        <v>1481</v>
      </c>
      <c r="C232" s="28" t="s">
        <v>1482</v>
      </c>
      <c r="D232" s="28" t="s">
        <v>1483</v>
      </c>
      <c r="E232" s="28" t="s">
        <v>1484</v>
      </c>
      <c r="F232" s="48" t="s">
        <v>3271</v>
      </c>
      <c r="G232" s="28" t="s">
        <v>1482</v>
      </c>
      <c r="H232" s="28" t="s">
        <v>3447</v>
      </c>
      <c r="I232" s="9">
        <v>2.8000000000000001E-2</v>
      </c>
      <c r="J232" s="9">
        <v>8.0000000000000002E-3</v>
      </c>
      <c r="K232" s="8">
        <v>0</v>
      </c>
      <c r="L232" s="33">
        <f>K232*J232</f>
        <v>0</v>
      </c>
      <c r="M232" s="8">
        <v>0</v>
      </c>
      <c r="N232" s="35">
        <f>SUM(L232-M232)</f>
        <v>0</v>
      </c>
      <c r="O232" s="8">
        <v>1</v>
      </c>
      <c r="P232" s="8" t="s">
        <v>3903</v>
      </c>
      <c r="Q232" s="15">
        <v>227</v>
      </c>
    </row>
    <row r="233" spans="1:17" ht="12.75" customHeight="1" x14ac:dyDescent="0.2">
      <c r="A233" s="43"/>
      <c r="H233" s="28"/>
      <c r="L233" s="33"/>
      <c r="P233" s="8"/>
      <c r="Q233" s="10">
        <v>228</v>
      </c>
    </row>
    <row r="234" spans="1:17" ht="12.75" customHeight="1" x14ac:dyDescent="0.2">
      <c r="A234" s="43" t="s">
        <v>4427</v>
      </c>
      <c r="B234" s="49" t="s">
        <v>1485</v>
      </c>
      <c r="C234" s="49" t="s">
        <v>198</v>
      </c>
      <c r="D234" s="49" t="s">
        <v>1486</v>
      </c>
      <c r="E234" s="49"/>
      <c r="F234" s="50"/>
      <c r="G234" s="49"/>
      <c r="H234" s="49"/>
      <c r="I234" s="12">
        <f>SUM(I235:I238)</f>
        <v>0.72199999999999998</v>
      </c>
      <c r="J234" s="12">
        <f>SUM(J235:J238)</f>
        <v>0.5</v>
      </c>
      <c r="K234" s="11"/>
      <c r="L234" s="34">
        <f>SUM(L235:L238)</f>
        <v>3.4620000000000002</v>
      </c>
      <c r="M234" s="11">
        <f>SUM(M235:M238)</f>
        <v>4</v>
      </c>
      <c r="N234" s="34">
        <f>SUM(L234-M234)</f>
        <v>-0.53799999999999981</v>
      </c>
      <c r="O234" s="11">
        <f>SUM(O235:O238)</f>
        <v>0</v>
      </c>
      <c r="P234" s="11"/>
      <c r="Q234" s="15">
        <v>229</v>
      </c>
    </row>
    <row r="235" spans="1:17" ht="12.75" customHeight="1" x14ac:dyDescent="0.2">
      <c r="A235" s="42" t="s">
        <v>1585</v>
      </c>
      <c r="B235" s="28" t="s">
        <v>1485</v>
      </c>
      <c r="C235" s="28" t="s">
        <v>198</v>
      </c>
      <c r="D235" s="28" t="s">
        <v>1486</v>
      </c>
      <c r="E235" s="28" t="s">
        <v>1487</v>
      </c>
      <c r="F235" s="48" t="s">
        <v>1062</v>
      </c>
      <c r="G235" s="28" t="s">
        <v>1488</v>
      </c>
      <c r="H235" s="28" t="s">
        <v>3447</v>
      </c>
      <c r="I235" s="9">
        <v>9.0999999999999998E-2</v>
      </c>
      <c r="J235" s="9">
        <v>9.0999999999999998E-2</v>
      </c>
      <c r="K235" s="8">
        <v>7</v>
      </c>
      <c r="L235" s="33">
        <f>K235*J235</f>
        <v>0.63700000000000001</v>
      </c>
      <c r="M235" s="8">
        <v>1</v>
      </c>
      <c r="N235" s="35">
        <f>SUM(L235-M235)</f>
        <v>-0.36299999999999999</v>
      </c>
      <c r="O235" s="8">
        <v>0</v>
      </c>
      <c r="P235" s="8"/>
      <c r="Q235" s="10">
        <v>230</v>
      </c>
    </row>
    <row r="236" spans="1:17" ht="12.75" customHeight="1" x14ac:dyDescent="0.2">
      <c r="A236" s="42" t="s">
        <v>1585</v>
      </c>
      <c r="B236" s="28" t="s">
        <v>1485</v>
      </c>
      <c r="C236" s="28" t="s">
        <v>198</v>
      </c>
      <c r="D236" s="28" t="s">
        <v>1486</v>
      </c>
      <c r="E236" s="28">
        <v>56245600040017</v>
      </c>
      <c r="F236" s="53" t="s">
        <v>3783</v>
      </c>
      <c r="G236" s="28" t="s">
        <v>1489</v>
      </c>
      <c r="H236" s="54">
        <v>40551</v>
      </c>
      <c r="I236" s="9">
        <v>0.109</v>
      </c>
      <c r="J236" s="9">
        <v>0.08</v>
      </c>
      <c r="K236" s="8">
        <v>7</v>
      </c>
      <c r="L236" s="33">
        <f>K236*J236</f>
        <v>0.56000000000000005</v>
      </c>
      <c r="M236" s="8">
        <v>1</v>
      </c>
      <c r="N236" s="35">
        <f>SUM(L236-M236)</f>
        <v>-0.43999999999999995</v>
      </c>
      <c r="O236" s="8">
        <v>0</v>
      </c>
      <c r="P236" s="14"/>
      <c r="Q236" s="15">
        <v>231</v>
      </c>
    </row>
    <row r="237" spans="1:17" ht="12.75" customHeight="1" x14ac:dyDescent="0.2">
      <c r="A237" s="42" t="s">
        <v>1585</v>
      </c>
      <c r="B237" s="28" t="s">
        <v>1485</v>
      </c>
      <c r="C237" s="28" t="s">
        <v>198</v>
      </c>
      <c r="D237" s="28" t="s">
        <v>1486</v>
      </c>
      <c r="E237" s="28" t="s">
        <v>1490</v>
      </c>
      <c r="F237" s="48" t="s">
        <v>4016</v>
      </c>
      <c r="G237" s="28" t="s">
        <v>198</v>
      </c>
      <c r="H237" s="28" t="s">
        <v>3447</v>
      </c>
      <c r="I237" s="9">
        <v>0.44500000000000001</v>
      </c>
      <c r="J237" s="9">
        <v>0.31</v>
      </c>
      <c r="K237" s="8">
        <v>7</v>
      </c>
      <c r="L237" s="33">
        <f>K237*J237</f>
        <v>2.17</v>
      </c>
      <c r="M237" s="8">
        <v>2</v>
      </c>
      <c r="N237" s="35">
        <f>SUM(L237-M237)</f>
        <v>0.16999999999999993</v>
      </c>
      <c r="O237" s="8">
        <v>0</v>
      </c>
      <c r="P237" s="8"/>
      <c r="Q237" s="10">
        <v>232</v>
      </c>
    </row>
    <row r="238" spans="1:17" ht="12.75" customHeight="1" x14ac:dyDescent="0.2">
      <c r="A238" s="43" t="s">
        <v>3141</v>
      </c>
      <c r="B238" s="28" t="s">
        <v>1485</v>
      </c>
      <c r="C238" s="28" t="s">
        <v>198</v>
      </c>
      <c r="D238" s="28" t="s">
        <v>1486</v>
      </c>
      <c r="E238" s="28" t="s">
        <v>1490</v>
      </c>
      <c r="F238" s="48" t="s">
        <v>4016</v>
      </c>
      <c r="G238" s="28" t="s">
        <v>198</v>
      </c>
      <c r="H238" s="28" t="s">
        <v>3447</v>
      </c>
      <c r="I238" s="9">
        <v>7.6999999999999999E-2</v>
      </c>
      <c r="J238" s="9">
        <v>1.9E-2</v>
      </c>
      <c r="K238" s="8">
        <v>5</v>
      </c>
      <c r="L238" s="33">
        <f>K238*J238</f>
        <v>9.5000000000000001E-2</v>
      </c>
      <c r="M238" s="8">
        <v>0</v>
      </c>
      <c r="N238" s="35">
        <f>SUM(L238-M238)</f>
        <v>9.5000000000000001E-2</v>
      </c>
      <c r="O238" s="8">
        <v>0</v>
      </c>
      <c r="P238" s="8"/>
      <c r="Q238" s="15">
        <v>233</v>
      </c>
    </row>
    <row r="239" spans="1:17" ht="12.75" customHeight="1" x14ac:dyDescent="0.2">
      <c r="A239" s="43"/>
      <c r="H239" s="28"/>
      <c r="L239" s="33"/>
      <c r="P239" s="8"/>
      <c r="Q239" s="10">
        <v>234</v>
      </c>
    </row>
    <row r="240" spans="1:17" ht="12.75" customHeight="1" x14ac:dyDescent="0.2">
      <c r="A240" s="43" t="s">
        <v>4427</v>
      </c>
      <c r="B240" s="49" t="s">
        <v>1491</v>
      </c>
      <c r="C240" s="49" t="s">
        <v>1492</v>
      </c>
      <c r="D240" s="49" t="s">
        <v>4323</v>
      </c>
      <c r="E240" s="49"/>
      <c r="F240" s="50"/>
      <c r="G240" s="49"/>
      <c r="H240" s="49"/>
      <c r="I240" s="12">
        <f>SUM(I241:I244)</f>
        <v>1.2269999999999999</v>
      </c>
      <c r="J240" s="12">
        <f>SUM(J241:J244)</f>
        <v>0.65900000000000003</v>
      </c>
      <c r="K240" s="11"/>
      <c r="L240" s="34">
        <f>SUM(L241:L244)</f>
        <v>3.6829999999999998</v>
      </c>
      <c r="M240" s="11">
        <v>1</v>
      </c>
      <c r="N240" s="34">
        <f>SUM(L240-M240)</f>
        <v>2.6829999999999998</v>
      </c>
      <c r="O240" s="11">
        <v>4</v>
      </c>
      <c r="P240" s="11"/>
      <c r="Q240" s="15">
        <v>235</v>
      </c>
    </row>
    <row r="241" spans="1:17" ht="12.75" customHeight="1" x14ac:dyDescent="0.2">
      <c r="A241" s="43" t="s">
        <v>1493</v>
      </c>
      <c r="B241" s="28" t="s">
        <v>1491</v>
      </c>
      <c r="C241" s="28" t="s">
        <v>1492</v>
      </c>
      <c r="D241" s="28" t="s">
        <v>4323</v>
      </c>
      <c r="E241" s="28" t="s">
        <v>1494</v>
      </c>
      <c r="F241" s="48" t="s">
        <v>372</v>
      </c>
      <c r="G241" s="28" t="s">
        <v>1495</v>
      </c>
      <c r="H241" s="28" t="s">
        <v>3447</v>
      </c>
      <c r="I241" s="9">
        <v>0.54500000000000004</v>
      </c>
      <c r="J241" s="9">
        <v>0.42</v>
      </c>
      <c r="K241" s="8">
        <v>5</v>
      </c>
      <c r="L241" s="33">
        <f>K241*J241</f>
        <v>2.1</v>
      </c>
      <c r="M241" s="8">
        <v>0</v>
      </c>
      <c r="N241" s="35">
        <f>SUM(L241-M241)</f>
        <v>2.1</v>
      </c>
      <c r="O241" s="8">
        <v>4</v>
      </c>
      <c r="P241" s="8" t="s">
        <v>4413</v>
      </c>
      <c r="Q241" s="10">
        <v>236</v>
      </c>
    </row>
    <row r="242" spans="1:17" ht="12.75" customHeight="1" x14ac:dyDescent="0.2">
      <c r="A242" s="43" t="s">
        <v>3141</v>
      </c>
      <c r="B242" s="28" t="s">
        <v>1491</v>
      </c>
      <c r="C242" s="28" t="s">
        <v>1492</v>
      </c>
      <c r="D242" s="28" t="s">
        <v>4323</v>
      </c>
      <c r="E242" s="28" t="s">
        <v>1494</v>
      </c>
      <c r="F242" s="48" t="s">
        <v>372</v>
      </c>
      <c r="G242" s="28" t="s">
        <v>1495</v>
      </c>
      <c r="H242" s="28" t="s">
        <v>3447</v>
      </c>
      <c r="I242" s="9">
        <v>0.17899999999999999</v>
      </c>
      <c r="J242" s="9">
        <v>4.4999999999999998E-2</v>
      </c>
      <c r="K242" s="8">
        <v>5</v>
      </c>
      <c r="L242" s="33">
        <f>K242*J242</f>
        <v>0.22499999999999998</v>
      </c>
      <c r="M242" s="8">
        <v>0</v>
      </c>
      <c r="N242" s="35">
        <f>SUM(L242-M242)</f>
        <v>0.22499999999999998</v>
      </c>
      <c r="O242" s="8">
        <v>0</v>
      </c>
      <c r="P242" s="8"/>
      <c r="Q242" s="15">
        <v>237</v>
      </c>
    </row>
    <row r="243" spans="1:17" ht="24.75" customHeight="1" x14ac:dyDescent="0.2">
      <c r="A243" s="42" t="s">
        <v>1585</v>
      </c>
      <c r="B243" s="28" t="s">
        <v>1491</v>
      </c>
      <c r="C243" s="28" t="s">
        <v>1492</v>
      </c>
      <c r="D243" s="28" t="s">
        <v>4323</v>
      </c>
      <c r="E243" s="28" t="s">
        <v>1494</v>
      </c>
      <c r="F243" s="48" t="s">
        <v>372</v>
      </c>
      <c r="G243" s="28" t="s">
        <v>1495</v>
      </c>
      <c r="H243" s="28" t="s">
        <v>3447</v>
      </c>
      <c r="I243" s="9">
        <v>0.34899999999999998</v>
      </c>
      <c r="J243" s="9">
        <v>0.14199999999999999</v>
      </c>
      <c r="K243" s="8">
        <v>7</v>
      </c>
      <c r="L243" s="33">
        <f>K243*J243</f>
        <v>0.99399999999999988</v>
      </c>
      <c r="M243" s="8">
        <v>1</v>
      </c>
      <c r="N243" s="35">
        <f>SUM(L243-M243)</f>
        <v>-6.0000000000001164E-3</v>
      </c>
      <c r="P243" s="8" t="s">
        <v>4412</v>
      </c>
      <c r="Q243" s="10">
        <v>238</v>
      </c>
    </row>
    <row r="244" spans="1:17" ht="12.75" customHeight="1" x14ac:dyDescent="0.2">
      <c r="A244" s="42" t="s">
        <v>1585</v>
      </c>
      <c r="B244" s="28" t="s">
        <v>1491</v>
      </c>
      <c r="C244" s="28" t="s">
        <v>1492</v>
      </c>
      <c r="D244" s="28" t="s">
        <v>4323</v>
      </c>
      <c r="E244" s="28" t="s">
        <v>1494</v>
      </c>
      <c r="F244" s="48" t="s">
        <v>372</v>
      </c>
      <c r="G244" s="28" t="s">
        <v>1495</v>
      </c>
      <c r="H244" s="28" t="s">
        <v>3447</v>
      </c>
      <c r="I244" s="9">
        <v>0.154</v>
      </c>
      <c r="J244" s="9">
        <v>5.1999999999999998E-2</v>
      </c>
      <c r="K244" s="8">
        <v>7</v>
      </c>
      <c r="L244" s="33">
        <f>K244*J244</f>
        <v>0.36399999999999999</v>
      </c>
      <c r="M244" s="8">
        <v>0</v>
      </c>
      <c r="N244" s="35">
        <f>SUM(L244-M244)</f>
        <v>0.36399999999999999</v>
      </c>
      <c r="O244" s="8">
        <v>0</v>
      </c>
      <c r="P244" s="8"/>
      <c r="Q244" s="15">
        <v>239</v>
      </c>
    </row>
    <row r="245" spans="1:17" ht="12.75" customHeight="1" x14ac:dyDescent="0.2">
      <c r="A245" s="43"/>
      <c r="H245" s="28"/>
      <c r="L245" s="33"/>
      <c r="P245" s="8"/>
      <c r="Q245" s="10">
        <v>240</v>
      </c>
    </row>
    <row r="246" spans="1:17" ht="12.75" customHeight="1" x14ac:dyDescent="0.2">
      <c r="A246" s="43"/>
      <c r="B246" s="49" t="s">
        <v>1496</v>
      </c>
      <c r="C246" s="49" t="s">
        <v>2291</v>
      </c>
      <c r="D246" s="49" t="s">
        <v>1497</v>
      </c>
      <c r="E246" s="49"/>
      <c r="F246" s="50"/>
      <c r="G246" s="49"/>
      <c r="H246" s="49"/>
      <c r="I246" s="12">
        <f>SUM(I247:I265)</f>
        <v>0.97099999999999997</v>
      </c>
      <c r="J246" s="12">
        <f>SUM(J247:J265)</f>
        <v>0.51600000000000013</v>
      </c>
      <c r="K246" s="11"/>
      <c r="L246" s="34">
        <f>SUM(L247:L265)</f>
        <v>2.0640000000000005</v>
      </c>
      <c r="M246" s="11">
        <f>SUM(M247:M265)</f>
        <v>17</v>
      </c>
      <c r="N246" s="34">
        <f t="shared" ref="N246:N264" si="15">SUM(L246-M246)</f>
        <v>-14.936</v>
      </c>
      <c r="O246" s="11">
        <f>SUM(O247:O266)</f>
        <v>0</v>
      </c>
      <c r="P246" s="11"/>
      <c r="Q246" s="15">
        <v>241</v>
      </c>
    </row>
    <row r="247" spans="1:17" ht="12.75" customHeight="1" x14ac:dyDescent="0.2">
      <c r="A247" s="42" t="s">
        <v>1585</v>
      </c>
      <c r="B247" s="28" t="s">
        <v>1496</v>
      </c>
      <c r="C247" s="28" t="s">
        <v>2291</v>
      </c>
      <c r="D247" s="28" t="s">
        <v>1497</v>
      </c>
      <c r="E247" s="28" t="s">
        <v>1498</v>
      </c>
      <c r="F247" s="48" t="s">
        <v>2519</v>
      </c>
      <c r="G247" s="28" t="s">
        <v>1499</v>
      </c>
      <c r="H247" s="28" t="s">
        <v>3447</v>
      </c>
      <c r="I247" s="9">
        <v>3.9E-2</v>
      </c>
      <c r="J247" s="9">
        <v>2.9000000000000001E-2</v>
      </c>
      <c r="K247" s="8">
        <v>4</v>
      </c>
      <c r="L247" s="33">
        <f t="shared" ref="L247:L264" si="16">K247*J247</f>
        <v>0.11600000000000001</v>
      </c>
      <c r="M247" s="8">
        <v>1</v>
      </c>
      <c r="N247" s="35">
        <f t="shared" si="15"/>
        <v>-0.88400000000000001</v>
      </c>
      <c r="O247" s="8">
        <v>0</v>
      </c>
      <c r="P247" s="8"/>
      <c r="Q247" s="10">
        <v>242</v>
      </c>
    </row>
    <row r="248" spans="1:17" ht="12.75" customHeight="1" x14ac:dyDescent="0.2">
      <c r="A248" s="42" t="s">
        <v>1585</v>
      </c>
      <c r="B248" s="28" t="s">
        <v>1496</v>
      </c>
      <c r="C248" s="28" t="s">
        <v>2291</v>
      </c>
      <c r="D248" s="28" t="s">
        <v>1497</v>
      </c>
      <c r="E248" s="28" t="s">
        <v>1144</v>
      </c>
      <c r="F248" s="48" t="s">
        <v>376</v>
      </c>
      <c r="G248" s="28" t="s">
        <v>4052</v>
      </c>
      <c r="H248" s="28" t="s">
        <v>3447</v>
      </c>
      <c r="I248" s="9">
        <v>7.8E-2</v>
      </c>
      <c r="J248" s="9">
        <v>3.9E-2</v>
      </c>
      <c r="K248" s="8">
        <v>4</v>
      </c>
      <c r="L248" s="33">
        <f t="shared" si="16"/>
        <v>0.156</v>
      </c>
      <c r="M248" s="8">
        <v>1</v>
      </c>
      <c r="N248" s="35">
        <f t="shared" si="15"/>
        <v>-0.84399999999999997</v>
      </c>
      <c r="O248" s="8">
        <v>0</v>
      </c>
      <c r="P248" s="8"/>
      <c r="Q248" s="15">
        <v>243</v>
      </c>
    </row>
    <row r="249" spans="1:17" ht="12.75" customHeight="1" x14ac:dyDescent="0.2">
      <c r="A249" s="42" t="s">
        <v>1585</v>
      </c>
      <c r="B249" s="28" t="s">
        <v>1496</v>
      </c>
      <c r="C249" s="28" t="s">
        <v>2291</v>
      </c>
      <c r="D249" s="28" t="s">
        <v>1497</v>
      </c>
      <c r="E249" s="28" t="s">
        <v>1145</v>
      </c>
      <c r="F249" s="48" t="s">
        <v>381</v>
      </c>
      <c r="G249" s="28" t="s">
        <v>4052</v>
      </c>
      <c r="H249" s="28" t="s">
        <v>3447</v>
      </c>
      <c r="I249" s="9">
        <v>4.3999999999999997E-2</v>
      </c>
      <c r="J249" s="9">
        <v>3.3000000000000002E-2</v>
      </c>
      <c r="K249" s="8">
        <v>4</v>
      </c>
      <c r="L249" s="33">
        <f t="shared" si="16"/>
        <v>0.13200000000000001</v>
      </c>
      <c r="M249" s="8">
        <v>1</v>
      </c>
      <c r="N249" s="35">
        <f t="shared" si="15"/>
        <v>-0.86799999999999999</v>
      </c>
      <c r="O249" s="8">
        <v>0</v>
      </c>
      <c r="P249" s="8"/>
      <c r="Q249" s="10">
        <v>244</v>
      </c>
    </row>
    <row r="250" spans="1:17" ht="12.75" customHeight="1" x14ac:dyDescent="0.2">
      <c r="A250" s="42" t="s">
        <v>1585</v>
      </c>
      <c r="B250" s="28" t="s">
        <v>1496</v>
      </c>
      <c r="C250" s="28" t="s">
        <v>2291</v>
      </c>
      <c r="D250" s="28" t="s">
        <v>1497</v>
      </c>
      <c r="E250" s="28" t="s">
        <v>406</v>
      </c>
      <c r="F250" s="48" t="s">
        <v>373</v>
      </c>
      <c r="G250" s="28" t="s">
        <v>3020</v>
      </c>
      <c r="H250" s="28" t="s">
        <v>3447</v>
      </c>
      <c r="I250" s="9">
        <v>9.0999999999999998E-2</v>
      </c>
      <c r="J250" s="9">
        <v>5.0999999999999997E-2</v>
      </c>
      <c r="K250" s="8">
        <v>4</v>
      </c>
      <c r="L250" s="33">
        <f t="shared" si="16"/>
        <v>0.20399999999999999</v>
      </c>
      <c r="M250" s="8">
        <v>1</v>
      </c>
      <c r="N250" s="35">
        <f t="shared" si="15"/>
        <v>-0.79600000000000004</v>
      </c>
      <c r="O250" s="8">
        <v>0</v>
      </c>
      <c r="P250" s="8"/>
      <c r="Q250" s="15">
        <v>245</v>
      </c>
    </row>
    <row r="251" spans="1:17" ht="12.75" customHeight="1" x14ac:dyDescent="0.2">
      <c r="A251" s="42" t="s">
        <v>1585</v>
      </c>
      <c r="B251" s="28" t="s">
        <v>1496</v>
      </c>
      <c r="C251" s="28" t="s">
        <v>2291</v>
      </c>
      <c r="D251" s="28" t="s">
        <v>1497</v>
      </c>
      <c r="E251" s="28" t="s">
        <v>407</v>
      </c>
      <c r="F251" s="48" t="s">
        <v>3282</v>
      </c>
      <c r="G251" s="28" t="s">
        <v>408</v>
      </c>
      <c r="H251" s="28" t="s">
        <v>3447</v>
      </c>
      <c r="I251" s="9">
        <v>0.03</v>
      </c>
      <c r="J251" s="9">
        <v>0.02</v>
      </c>
      <c r="K251" s="8">
        <v>4</v>
      </c>
      <c r="L251" s="33">
        <f t="shared" si="16"/>
        <v>0.08</v>
      </c>
      <c r="M251" s="8">
        <v>1</v>
      </c>
      <c r="N251" s="35">
        <f t="shared" si="15"/>
        <v>-0.92</v>
      </c>
      <c r="O251" s="8">
        <v>0</v>
      </c>
      <c r="P251" s="8"/>
      <c r="Q251" s="10">
        <v>246</v>
      </c>
    </row>
    <row r="252" spans="1:17" ht="12.75" customHeight="1" x14ac:dyDescent="0.2">
      <c r="A252" s="42" t="s">
        <v>1585</v>
      </c>
      <c r="B252" s="28" t="s">
        <v>1496</v>
      </c>
      <c r="C252" s="28" t="s">
        <v>2291</v>
      </c>
      <c r="D252" s="28" t="s">
        <v>1497</v>
      </c>
      <c r="E252" s="28" t="s">
        <v>409</v>
      </c>
      <c r="F252" s="48" t="s">
        <v>2760</v>
      </c>
      <c r="G252" s="28" t="s">
        <v>410</v>
      </c>
      <c r="H252" s="28" t="s">
        <v>3447</v>
      </c>
      <c r="I252" s="9">
        <v>3.9E-2</v>
      </c>
      <c r="J252" s="9">
        <v>0.01</v>
      </c>
      <c r="K252" s="8">
        <v>4</v>
      </c>
      <c r="L252" s="33">
        <f t="shared" si="16"/>
        <v>0.04</v>
      </c>
      <c r="M252" s="8">
        <v>1</v>
      </c>
      <c r="N252" s="35">
        <f t="shared" si="15"/>
        <v>-0.96</v>
      </c>
      <c r="O252" s="8">
        <v>0</v>
      </c>
      <c r="P252" s="8"/>
      <c r="Q252" s="15">
        <v>247</v>
      </c>
    </row>
    <row r="253" spans="1:17" ht="12.75" customHeight="1" x14ac:dyDescent="0.2">
      <c r="A253" s="42" t="s">
        <v>1585</v>
      </c>
      <c r="B253" s="28" t="s">
        <v>1496</v>
      </c>
      <c r="C253" s="28" t="s">
        <v>2291</v>
      </c>
      <c r="D253" s="28" t="s">
        <v>1497</v>
      </c>
      <c r="E253" s="28" t="s">
        <v>411</v>
      </c>
      <c r="F253" s="48" t="s">
        <v>3323</v>
      </c>
      <c r="G253" s="28" t="s">
        <v>412</v>
      </c>
      <c r="H253" s="28" t="s">
        <v>3447</v>
      </c>
      <c r="I253" s="9">
        <v>3.6999999999999998E-2</v>
      </c>
      <c r="J253" s="9">
        <v>1.2999999999999999E-2</v>
      </c>
      <c r="K253" s="8">
        <v>4</v>
      </c>
      <c r="L253" s="33">
        <f t="shared" si="16"/>
        <v>5.1999999999999998E-2</v>
      </c>
      <c r="M253" s="8">
        <v>1</v>
      </c>
      <c r="N253" s="35">
        <f t="shared" si="15"/>
        <v>-0.94799999999999995</v>
      </c>
      <c r="O253" s="8">
        <v>0</v>
      </c>
      <c r="P253" s="8"/>
      <c r="Q253" s="10">
        <v>248</v>
      </c>
    </row>
    <row r="254" spans="1:17" ht="12.75" customHeight="1" x14ac:dyDescent="0.2">
      <c r="A254" s="42" t="s">
        <v>1585</v>
      </c>
      <c r="B254" s="28" t="s">
        <v>1496</v>
      </c>
      <c r="C254" s="28" t="s">
        <v>2291</v>
      </c>
      <c r="D254" s="28" t="s">
        <v>1497</v>
      </c>
      <c r="E254" s="28" t="s">
        <v>413</v>
      </c>
      <c r="F254" s="48" t="s">
        <v>3324</v>
      </c>
      <c r="G254" s="28" t="s">
        <v>414</v>
      </c>
      <c r="H254" s="28" t="s">
        <v>3447</v>
      </c>
      <c r="I254" s="9">
        <v>3.6999999999999998E-2</v>
      </c>
      <c r="J254" s="9">
        <v>1.9E-2</v>
      </c>
      <c r="K254" s="8">
        <v>4</v>
      </c>
      <c r="L254" s="33">
        <f t="shared" si="16"/>
        <v>7.5999999999999998E-2</v>
      </c>
      <c r="M254" s="8">
        <v>1</v>
      </c>
      <c r="N254" s="35">
        <f t="shared" si="15"/>
        <v>-0.92400000000000004</v>
      </c>
      <c r="O254" s="8">
        <v>0</v>
      </c>
      <c r="P254" s="8"/>
      <c r="Q254" s="15">
        <v>249</v>
      </c>
    </row>
    <row r="255" spans="1:17" ht="12.75" customHeight="1" x14ac:dyDescent="0.2">
      <c r="A255" s="42" t="s">
        <v>1585</v>
      </c>
      <c r="B255" s="28" t="s">
        <v>1496</v>
      </c>
      <c r="C255" s="28" t="s">
        <v>2291</v>
      </c>
      <c r="D255" s="28" t="s">
        <v>1497</v>
      </c>
      <c r="E255" s="28" t="s">
        <v>2253</v>
      </c>
      <c r="F255" s="48" t="s">
        <v>1035</v>
      </c>
      <c r="G255" s="28" t="s">
        <v>2254</v>
      </c>
      <c r="H255" s="28" t="s">
        <v>3447</v>
      </c>
      <c r="I255" s="9">
        <v>3.5999999999999997E-2</v>
      </c>
      <c r="J255" s="9">
        <v>2.7E-2</v>
      </c>
      <c r="K255" s="8">
        <v>4</v>
      </c>
      <c r="L255" s="33">
        <f t="shared" si="16"/>
        <v>0.108</v>
      </c>
      <c r="M255" s="8">
        <v>1</v>
      </c>
      <c r="N255" s="35">
        <f t="shared" si="15"/>
        <v>-0.89200000000000002</v>
      </c>
      <c r="O255" s="8">
        <v>0</v>
      </c>
      <c r="P255" s="8"/>
      <c r="Q255" s="10">
        <v>250</v>
      </c>
    </row>
    <row r="256" spans="1:17" ht="12.75" customHeight="1" x14ac:dyDescent="0.2">
      <c r="A256" s="42" t="s">
        <v>1585</v>
      </c>
      <c r="B256" s="28" t="s">
        <v>1496</v>
      </c>
      <c r="C256" s="28" t="s">
        <v>2291</v>
      </c>
      <c r="D256" s="28" t="s">
        <v>1497</v>
      </c>
      <c r="E256" s="28">
        <v>56245600010062</v>
      </c>
      <c r="F256" s="48" t="s">
        <v>3549</v>
      </c>
      <c r="G256" s="28" t="s">
        <v>1533</v>
      </c>
      <c r="H256" s="28" t="s">
        <v>3447</v>
      </c>
      <c r="I256" s="9">
        <v>0.04</v>
      </c>
      <c r="J256" s="9">
        <v>0.02</v>
      </c>
      <c r="K256" s="8">
        <v>4</v>
      </c>
      <c r="L256" s="33">
        <f t="shared" si="16"/>
        <v>0.08</v>
      </c>
      <c r="M256" s="8">
        <v>1</v>
      </c>
      <c r="N256" s="35">
        <f t="shared" si="15"/>
        <v>-0.92</v>
      </c>
      <c r="O256" s="8">
        <v>0</v>
      </c>
      <c r="P256" s="8" t="s">
        <v>4444</v>
      </c>
      <c r="Q256" s="15">
        <v>251</v>
      </c>
    </row>
    <row r="257" spans="1:17" ht="12.75" customHeight="1" x14ac:dyDescent="0.2">
      <c r="A257" s="42" t="s">
        <v>1585</v>
      </c>
      <c r="B257" s="28" t="s">
        <v>1496</v>
      </c>
      <c r="C257" s="28" t="s">
        <v>2291</v>
      </c>
      <c r="D257" s="28" t="s">
        <v>1497</v>
      </c>
      <c r="E257" s="28">
        <v>56245600010057</v>
      </c>
      <c r="F257" s="48" t="s">
        <v>1036</v>
      </c>
      <c r="G257" s="28" t="s">
        <v>2674</v>
      </c>
      <c r="H257" s="28" t="s">
        <v>3447</v>
      </c>
      <c r="I257" s="9">
        <v>0.04</v>
      </c>
      <c r="J257" s="9">
        <v>0.03</v>
      </c>
      <c r="K257" s="8">
        <v>4</v>
      </c>
      <c r="L257" s="33">
        <f t="shared" si="16"/>
        <v>0.12</v>
      </c>
      <c r="M257" s="8">
        <v>1</v>
      </c>
      <c r="N257" s="35">
        <f t="shared" si="15"/>
        <v>-0.88</v>
      </c>
      <c r="O257" s="8">
        <v>0</v>
      </c>
      <c r="P257" s="8"/>
      <c r="Q257" s="10">
        <v>252</v>
      </c>
    </row>
    <row r="258" spans="1:17" ht="12.75" customHeight="1" x14ac:dyDescent="0.2">
      <c r="A258" s="42" t="s">
        <v>1585</v>
      </c>
      <c r="B258" s="28" t="s">
        <v>1496</v>
      </c>
      <c r="C258" s="28" t="s">
        <v>2291</v>
      </c>
      <c r="D258" s="28" t="s">
        <v>1497</v>
      </c>
      <c r="E258" s="28" t="s">
        <v>1534</v>
      </c>
      <c r="F258" s="48" t="s">
        <v>1037</v>
      </c>
      <c r="G258" s="28" t="s">
        <v>1535</v>
      </c>
      <c r="H258" s="28" t="s">
        <v>3447</v>
      </c>
      <c r="I258" s="9">
        <v>0.04</v>
      </c>
      <c r="J258" s="9">
        <v>0.02</v>
      </c>
      <c r="K258" s="8">
        <v>4</v>
      </c>
      <c r="L258" s="33">
        <f t="shared" si="16"/>
        <v>0.08</v>
      </c>
      <c r="M258" s="8">
        <v>1</v>
      </c>
      <c r="N258" s="35">
        <f t="shared" si="15"/>
        <v>-0.92</v>
      </c>
      <c r="O258" s="8">
        <v>0</v>
      </c>
      <c r="P258" s="8"/>
      <c r="Q258" s="15">
        <v>253</v>
      </c>
    </row>
    <row r="259" spans="1:17" ht="12.75" customHeight="1" x14ac:dyDescent="0.2">
      <c r="A259" s="42" t="s">
        <v>1585</v>
      </c>
      <c r="B259" s="28" t="s">
        <v>1496</v>
      </c>
      <c r="C259" s="28" t="s">
        <v>2291</v>
      </c>
      <c r="D259" s="28" t="s">
        <v>1497</v>
      </c>
      <c r="E259" s="28" t="s">
        <v>1536</v>
      </c>
      <c r="F259" s="48" t="s">
        <v>3201</v>
      </c>
      <c r="G259" s="28" t="s">
        <v>1537</v>
      </c>
      <c r="H259" s="28" t="s">
        <v>3447</v>
      </c>
      <c r="I259" s="9">
        <v>0.03</v>
      </c>
      <c r="J259" s="9">
        <v>0.02</v>
      </c>
      <c r="K259" s="8">
        <v>4</v>
      </c>
      <c r="L259" s="33">
        <f t="shared" si="16"/>
        <v>0.08</v>
      </c>
      <c r="M259" s="8">
        <v>1</v>
      </c>
      <c r="N259" s="35">
        <f t="shared" si="15"/>
        <v>-0.92</v>
      </c>
      <c r="O259" s="8">
        <v>0</v>
      </c>
      <c r="P259" s="8"/>
      <c r="Q259" s="10">
        <v>254</v>
      </c>
    </row>
    <row r="260" spans="1:17" ht="12.75" customHeight="1" x14ac:dyDescent="0.2">
      <c r="A260" s="42" t="s">
        <v>1585</v>
      </c>
      <c r="B260" s="28" t="s">
        <v>1496</v>
      </c>
      <c r="C260" s="28" t="s">
        <v>2291</v>
      </c>
      <c r="D260" s="28" t="s">
        <v>1497</v>
      </c>
      <c r="E260" s="28" t="s">
        <v>1530</v>
      </c>
      <c r="F260" s="48" t="s">
        <v>375</v>
      </c>
      <c r="G260" s="28" t="s">
        <v>3298</v>
      </c>
      <c r="H260" s="28" t="s">
        <v>3447</v>
      </c>
      <c r="I260" s="9">
        <v>0.19</v>
      </c>
      <c r="J260" s="9">
        <v>0.06</v>
      </c>
      <c r="K260" s="8">
        <v>4</v>
      </c>
      <c r="L260" s="33">
        <f t="shared" si="16"/>
        <v>0.24</v>
      </c>
      <c r="M260" s="8">
        <v>1</v>
      </c>
      <c r="N260" s="35">
        <f t="shared" si="15"/>
        <v>-0.76</v>
      </c>
      <c r="O260" s="8">
        <v>0</v>
      </c>
      <c r="P260" s="8"/>
      <c r="Q260" s="15">
        <v>255</v>
      </c>
    </row>
    <row r="261" spans="1:17" ht="12.75" customHeight="1" x14ac:dyDescent="0.2">
      <c r="A261" s="42" t="s">
        <v>1585</v>
      </c>
      <c r="B261" s="28" t="s">
        <v>1496</v>
      </c>
      <c r="C261" s="28" t="s">
        <v>2291</v>
      </c>
      <c r="D261" s="28" t="s">
        <v>1497</v>
      </c>
      <c r="E261" s="28" t="s">
        <v>1770</v>
      </c>
      <c r="F261" s="48" t="s">
        <v>3556</v>
      </c>
      <c r="G261" s="28" t="s">
        <v>1771</v>
      </c>
      <c r="H261" s="28" t="s">
        <v>3447</v>
      </c>
      <c r="I261" s="9">
        <v>0</v>
      </c>
      <c r="J261" s="9">
        <v>0</v>
      </c>
      <c r="K261" s="8">
        <v>4</v>
      </c>
      <c r="L261" s="33">
        <f t="shared" si="16"/>
        <v>0</v>
      </c>
      <c r="M261" s="8">
        <v>0</v>
      </c>
      <c r="N261" s="35">
        <f t="shared" si="15"/>
        <v>0</v>
      </c>
      <c r="O261" s="8">
        <v>0</v>
      </c>
      <c r="P261" s="8" t="s">
        <v>4445</v>
      </c>
      <c r="Q261" s="10">
        <v>256</v>
      </c>
    </row>
    <row r="262" spans="1:17" ht="12.75" customHeight="1" x14ac:dyDescent="0.2">
      <c r="A262" s="42" t="s">
        <v>1585</v>
      </c>
      <c r="B262" s="28" t="s">
        <v>1496</v>
      </c>
      <c r="C262" s="28" t="s">
        <v>2291</v>
      </c>
      <c r="D262" s="28" t="s">
        <v>1497</v>
      </c>
      <c r="E262" s="28" t="s">
        <v>1768</v>
      </c>
      <c r="F262" s="48" t="s">
        <v>3223</v>
      </c>
      <c r="G262" s="28" t="s">
        <v>1554</v>
      </c>
      <c r="H262" s="28" t="s">
        <v>3447</v>
      </c>
      <c r="I262" s="9">
        <v>0</v>
      </c>
      <c r="J262" s="9">
        <v>0</v>
      </c>
      <c r="K262" s="8">
        <v>4</v>
      </c>
      <c r="L262" s="33">
        <f t="shared" si="16"/>
        <v>0</v>
      </c>
      <c r="M262" s="8">
        <v>0</v>
      </c>
      <c r="N262" s="35">
        <f t="shared" si="15"/>
        <v>0</v>
      </c>
      <c r="O262" s="8">
        <v>0</v>
      </c>
      <c r="P262" s="8" t="s">
        <v>4446</v>
      </c>
      <c r="Q262" s="15">
        <v>257</v>
      </c>
    </row>
    <row r="263" spans="1:17" ht="12.75" customHeight="1" x14ac:dyDescent="0.2">
      <c r="A263" s="42" t="s">
        <v>1585</v>
      </c>
      <c r="B263" s="28" t="s">
        <v>1496</v>
      </c>
      <c r="C263" s="28" t="s">
        <v>2291</v>
      </c>
      <c r="D263" s="28" t="s">
        <v>1497</v>
      </c>
      <c r="E263" s="28" t="s">
        <v>1766</v>
      </c>
      <c r="F263" s="48" t="s">
        <v>1165</v>
      </c>
      <c r="G263" s="28" t="s">
        <v>1767</v>
      </c>
      <c r="H263" s="28" t="s">
        <v>3447</v>
      </c>
      <c r="I263" s="9">
        <v>0.04</v>
      </c>
      <c r="J263" s="9">
        <v>0.04</v>
      </c>
      <c r="K263" s="8">
        <v>4</v>
      </c>
      <c r="L263" s="33">
        <f t="shared" si="16"/>
        <v>0.16</v>
      </c>
      <c r="M263" s="8">
        <v>1</v>
      </c>
      <c r="N263" s="35">
        <f t="shared" si="15"/>
        <v>-0.84</v>
      </c>
      <c r="O263" s="8">
        <v>0</v>
      </c>
      <c r="P263" s="8"/>
      <c r="Q263" s="10">
        <v>258</v>
      </c>
    </row>
    <row r="264" spans="1:17" ht="12.75" customHeight="1" x14ac:dyDescent="0.2">
      <c r="A264" s="42" t="s">
        <v>1585</v>
      </c>
      <c r="B264" s="28" t="s">
        <v>1496</v>
      </c>
      <c r="C264" s="28" t="s">
        <v>2291</v>
      </c>
      <c r="D264" s="28" t="s">
        <v>1497</v>
      </c>
      <c r="E264" s="28" t="s">
        <v>1764</v>
      </c>
      <c r="F264" s="48" t="s">
        <v>3262</v>
      </c>
      <c r="G264" s="28" t="s">
        <v>1765</v>
      </c>
      <c r="H264" s="28" t="s">
        <v>3447</v>
      </c>
      <c r="I264" s="9">
        <v>0.05</v>
      </c>
      <c r="J264" s="9">
        <v>0.03</v>
      </c>
      <c r="K264" s="8">
        <v>4</v>
      </c>
      <c r="L264" s="33">
        <f t="shared" si="16"/>
        <v>0.12</v>
      </c>
      <c r="M264" s="8">
        <v>1</v>
      </c>
      <c r="N264" s="35">
        <f t="shared" si="15"/>
        <v>-0.88</v>
      </c>
      <c r="O264" s="8">
        <v>0</v>
      </c>
      <c r="P264" s="8"/>
      <c r="Q264" s="15">
        <v>259</v>
      </c>
    </row>
    <row r="265" spans="1:17" ht="12.75" customHeight="1" x14ac:dyDescent="0.2">
      <c r="A265" s="42" t="s">
        <v>1585</v>
      </c>
      <c r="B265" s="28" t="s">
        <v>1496</v>
      </c>
      <c r="C265" s="28" t="s">
        <v>2291</v>
      </c>
      <c r="D265" s="28" t="s">
        <v>1497</v>
      </c>
      <c r="E265" s="28" t="s">
        <v>1769</v>
      </c>
      <c r="F265" s="48" t="s">
        <v>1517</v>
      </c>
      <c r="G265" s="28" t="s">
        <v>2639</v>
      </c>
      <c r="H265" s="28" t="s">
        <v>3447</v>
      </c>
      <c r="I265" s="9">
        <v>0.11</v>
      </c>
      <c r="J265" s="9">
        <v>5.5E-2</v>
      </c>
      <c r="K265" s="8">
        <v>4</v>
      </c>
      <c r="L265" s="33">
        <f>K265*J265</f>
        <v>0.22</v>
      </c>
      <c r="M265" s="8">
        <v>1</v>
      </c>
      <c r="N265" s="35">
        <f>SUM(L265-M265)</f>
        <v>-0.78</v>
      </c>
      <c r="O265" s="8">
        <v>0</v>
      </c>
      <c r="P265" s="8"/>
      <c r="Q265" s="10">
        <v>260</v>
      </c>
    </row>
    <row r="266" spans="1:17" ht="12.75" customHeight="1" x14ac:dyDescent="0.2">
      <c r="A266" s="43"/>
      <c r="H266" s="28"/>
      <c r="L266" s="33"/>
      <c r="N266" s="35"/>
      <c r="P266" s="8"/>
      <c r="Q266" s="15">
        <v>261</v>
      </c>
    </row>
    <row r="267" spans="1:17" ht="12.75" customHeight="1" x14ac:dyDescent="0.2">
      <c r="A267" s="43"/>
      <c r="B267" s="49" t="s">
        <v>355</v>
      </c>
      <c r="C267" s="49" t="s">
        <v>1531</v>
      </c>
      <c r="D267" s="49" t="s">
        <v>1532</v>
      </c>
      <c r="E267" s="49"/>
      <c r="F267" s="50"/>
      <c r="G267" s="49"/>
      <c r="H267" s="49"/>
      <c r="I267" s="12">
        <f>SUM(I268:I271)</f>
        <v>0.13900000000000001</v>
      </c>
      <c r="J267" s="12">
        <f>SUM(J268:J272)</f>
        <v>8.3999999999999991E-2</v>
      </c>
      <c r="K267" s="11"/>
      <c r="L267" s="34">
        <f>SUM(L268:L272)</f>
        <v>0.33599999999999997</v>
      </c>
      <c r="M267" s="11">
        <v>2</v>
      </c>
      <c r="N267" s="34">
        <f t="shared" ref="N267:N272" si="17">SUM(L267-M267)</f>
        <v>-1.6640000000000001</v>
      </c>
      <c r="O267" s="11">
        <v>0</v>
      </c>
      <c r="P267" s="11"/>
      <c r="Q267" s="10">
        <v>262</v>
      </c>
    </row>
    <row r="268" spans="1:17" ht="12.75" customHeight="1" x14ac:dyDescent="0.2">
      <c r="A268" s="42" t="s">
        <v>1585</v>
      </c>
      <c r="B268" s="28" t="s">
        <v>355</v>
      </c>
      <c r="C268" s="28" t="s">
        <v>1531</v>
      </c>
      <c r="D268" s="28" t="s">
        <v>1532</v>
      </c>
      <c r="E268" s="28" t="s">
        <v>3085</v>
      </c>
      <c r="F268" s="48" t="s">
        <v>1566</v>
      </c>
      <c r="G268" s="28" t="s">
        <v>3086</v>
      </c>
      <c r="H268" s="28" t="s">
        <v>3447</v>
      </c>
      <c r="I268" s="9">
        <v>0</v>
      </c>
      <c r="J268" s="9">
        <v>0</v>
      </c>
      <c r="K268" s="8">
        <v>4</v>
      </c>
      <c r="L268" s="33">
        <f>K268*J268</f>
        <v>0</v>
      </c>
      <c r="M268" s="8">
        <v>0</v>
      </c>
      <c r="N268" s="35">
        <f t="shared" si="17"/>
        <v>0</v>
      </c>
      <c r="O268" s="8">
        <v>0</v>
      </c>
      <c r="P268" s="8" t="s">
        <v>3087</v>
      </c>
      <c r="Q268" s="15">
        <v>263</v>
      </c>
    </row>
    <row r="269" spans="1:17" ht="12.75" customHeight="1" x14ac:dyDescent="0.2">
      <c r="A269" s="42" t="s">
        <v>1585</v>
      </c>
      <c r="B269" s="28" t="s">
        <v>355</v>
      </c>
      <c r="C269" s="28" t="s">
        <v>1531</v>
      </c>
      <c r="D269" s="28" t="s">
        <v>1532</v>
      </c>
      <c r="E269" s="28" t="s">
        <v>666</v>
      </c>
      <c r="F269" s="48" t="s">
        <v>1568</v>
      </c>
      <c r="G269" s="28" t="s">
        <v>384</v>
      </c>
      <c r="H269" s="28" t="s">
        <v>3447</v>
      </c>
      <c r="I269" s="9">
        <v>0</v>
      </c>
      <c r="J269" s="9">
        <v>0</v>
      </c>
      <c r="K269" s="8">
        <v>4</v>
      </c>
      <c r="L269" s="33">
        <f>K269*J269</f>
        <v>0</v>
      </c>
      <c r="M269" s="8">
        <v>0</v>
      </c>
      <c r="N269" s="35">
        <f t="shared" si="17"/>
        <v>0</v>
      </c>
      <c r="O269" s="8">
        <v>0</v>
      </c>
      <c r="P269" s="8" t="s">
        <v>3087</v>
      </c>
      <c r="Q269" s="10">
        <v>264</v>
      </c>
    </row>
    <row r="270" spans="1:17" ht="12.75" customHeight="1" x14ac:dyDescent="0.2">
      <c r="A270" s="42" t="s">
        <v>1585</v>
      </c>
      <c r="B270" s="28" t="s">
        <v>355</v>
      </c>
      <c r="C270" s="28" t="s">
        <v>1531</v>
      </c>
      <c r="D270" s="28" t="s">
        <v>1532</v>
      </c>
      <c r="E270" s="28" t="s">
        <v>667</v>
      </c>
      <c r="F270" s="48" t="s">
        <v>1039</v>
      </c>
      <c r="G270" s="28" t="s">
        <v>668</v>
      </c>
      <c r="H270" s="28" t="s">
        <v>3447</v>
      </c>
      <c r="I270" s="9">
        <v>5.8999999999999997E-2</v>
      </c>
      <c r="J270" s="9">
        <v>4.3999999999999997E-2</v>
      </c>
      <c r="K270" s="8">
        <v>4</v>
      </c>
      <c r="L270" s="33">
        <f>K270*J270</f>
        <v>0.17599999999999999</v>
      </c>
      <c r="M270" s="8">
        <v>1</v>
      </c>
      <c r="N270" s="35">
        <f t="shared" si="17"/>
        <v>-0.82400000000000007</v>
      </c>
      <c r="O270" s="8">
        <v>0</v>
      </c>
      <c r="P270" s="8" t="s">
        <v>4446</v>
      </c>
      <c r="Q270" s="15">
        <v>265</v>
      </c>
    </row>
    <row r="271" spans="1:17" ht="12.75" customHeight="1" x14ac:dyDescent="0.2">
      <c r="A271" s="42" t="s">
        <v>1585</v>
      </c>
      <c r="B271" s="28" t="s">
        <v>355</v>
      </c>
      <c r="C271" s="28" t="s">
        <v>1531</v>
      </c>
      <c r="D271" s="28" t="s">
        <v>1532</v>
      </c>
      <c r="E271" s="28" t="s">
        <v>669</v>
      </c>
      <c r="F271" s="48" t="s">
        <v>1564</v>
      </c>
      <c r="G271" s="28" t="s">
        <v>670</v>
      </c>
      <c r="H271" s="28" t="s">
        <v>3447</v>
      </c>
      <c r="I271" s="9">
        <v>0.08</v>
      </c>
      <c r="J271" s="9">
        <v>0.04</v>
      </c>
      <c r="K271" s="8">
        <v>4</v>
      </c>
      <c r="L271" s="33">
        <f>K271*J271</f>
        <v>0.16</v>
      </c>
      <c r="M271" s="8">
        <v>1</v>
      </c>
      <c r="N271" s="35">
        <f t="shared" si="17"/>
        <v>-0.84</v>
      </c>
      <c r="O271" s="8">
        <v>0</v>
      </c>
      <c r="P271" s="8" t="s">
        <v>4445</v>
      </c>
      <c r="Q271" s="10">
        <v>266</v>
      </c>
    </row>
    <row r="272" spans="1:17" ht="12.75" customHeight="1" x14ac:dyDescent="0.2">
      <c r="A272" s="42" t="s">
        <v>1585</v>
      </c>
      <c r="B272" s="28" t="s">
        <v>355</v>
      </c>
      <c r="C272" s="28" t="s">
        <v>1531</v>
      </c>
      <c r="D272" s="28" t="s">
        <v>1532</v>
      </c>
      <c r="E272" s="28">
        <v>56245600020036</v>
      </c>
      <c r="F272" s="48" t="s">
        <v>3938</v>
      </c>
      <c r="G272" s="28" t="s">
        <v>671</v>
      </c>
      <c r="H272" s="28" t="s">
        <v>3447</v>
      </c>
      <c r="I272" s="9">
        <v>0</v>
      </c>
      <c r="J272" s="9">
        <v>0</v>
      </c>
      <c r="K272" s="8">
        <v>4</v>
      </c>
      <c r="L272" s="33">
        <f>K272*J272</f>
        <v>0</v>
      </c>
      <c r="M272" s="8">
        <v>0</v>
      </c>
      <c r="N272" s="35">
        <f t="shared" si="17"/>
        <v>0</v>
      </c>
      <c r="O272" s="8">
        <v>0</v>
      </c>
      <c r="P272" s="8" t="s">
        <v>4444</v>
      </c>
      <c r="Q272" s="15">
        <v>267</v>
      </c>
    </row>
    <row r="273" spans="1:18" ht="12.75" customHeight="1" x14ac:dyDescent="0.2">
      <c r="A273" s="43"/>
      <c r="H273" s="28"/>
      <c r="L273" s="33"/>
      <c r="P273" s="8"/>
      <c r="Q273" s="10">
        <v>268</v>
      </c>
    </row>
    <row r="274" spans="1:18" ht="12.75" customHeight="1" x14ac:dyDescent="0.2">
      <c r="A274" s="43" t="s">
        <v>3297</v>
      </c>
      <c r="B274" s="49" t="s">
        <v>672</v>
      </c>
      <c r="C274" s="49" t="s">
        <v>1063</v>
      </c>
      <c r="D274" s="49" t="s">
        <v>673</v>
      </c>
      <c r="E274" s="49"/>
      <c r="F274" s="50"/>
      <c r="G274" s="49"/>
      <c r="H274" s="49"/>
      <c r="I274" s="12">
        <f>SUM(I275:I278)</f>
        <v>1.1000000000000001</v>
      </c>
      <c r="J274" s="12">
        <f>SUM(J275:J279)</f>
        <v>0.752</v>
      </c>
      <c r="K274" s="11"/>
      <c r="L274" s="34">
        <f>SUM(L275:L279)</f>
        <v>4.46</v>
      </c>
      <c r="M274" s="11">
        <v>0</v>
      </c>
      <c r="N274" s="34">
        <f t="shared" ref="N274:N279" si="18">SUM(L274-M274)</f>
        <v>4.46</v>
      </c>
      <c r="O274" s="99" t="s">
        <v>4582</v>
      </c>
      <c r="P274" s="11"/>
      <c r="Q274" s="15">
        <v>269</v>
      </c>
    </row>
    <row r="275" spans="1:18" s="15" customFormat="1" ht="12.75" customHeight="1" x14ac:dyDescent="0.2">
      <c r="A275" s="42" t="s">
        <v>1585</v>
      </c>
      <c r="B275" s="30" t="s">
        <v>672</v>
      </c>
      <c r="C275" s="30" t="s">
        <v>1063</v>
      </c>
      <c r="D275" s="30" t="s">
        <v>673</v>
      </c>
      <c r="E275" s="30" t="s">
        <v>674</v>
      </c>
      <c r="F275" s="51" t="s">
        <v>3260</v>
      </c>
      <c r="G275" s="30" t="s">
        <v>1063</v>
      </c>
      <c r="H275" s="30" t="s">
        <v>3447</v>
      </c>
      <c r="I275" s="13">
        <v>0.45</v>
      </c>
      <c r="J275" s="13">
        <v>0.35</v>
      </c>
      <c r="K275" s="14">
        <v>7</v>
      </c>
      <c r="L275" s="35">
        <f>K275*J275</f>
        <v>2.4499999999999997</v>
      </c>
      <c r="M275" s="100" t="s">
        <v>4581</v>
      </c>
      <c r="N275" s="100" t="s">
        <v>4581</v>
      </c>
      <c r="O275" s="100" t="s">
        <v>4581</v>
      </c>
      <c r="P275" s="14" t="s">
        <v>4583</v>
      </c>
      <c r="Q275" s="10">
        <v>270</v>
      </c>
      <c r="R275" s="7"/>
    </row>
    <row r="276" spans="1:18" ht="12.75" customHeight="1" x14ac:dyDescent="0.2">
      <c r="A276" s="43" t="s">
        <v>3141</v>
      </c>
      <c r="B276" s="28" t="s">
        <v>672</v>
      </c>
      <c r="C276" s="28" t="s">
        <v>1063</v>
      </c>
      <c r="D276" s="28" t="s">
        <v>673</v>
      </c>
      <c r="E276" s="28" t="s">
        <v>674</v>
      </c>
      <c r="F276" s="48" t="s">
        <v>3260</v>
      </c>
      <c r="G276" s="28" t="s">
        <v>1063</v>
      </c>
      <c r="H276" s="28" t="s">
        <v>3447</v>
      </c>
      <c r="I276" s="9">
        <v>0.113</v>
      </c>
      <c r="J276" s="9">
        <v>4.7E-2</v>
      </c>
      <c r="K276" s="8">
        <v>5</v>
      </c>
      <c r="L276" s="33">
        <f>K276*J276</f>
        <v>0.23499999999999999</v>
      </c>
      <c r="M276" s="8">
        <v>0</v>
      </c>
      <c r="N276" s="35">
        <f t="shared" si="18"/>
        <v>0.23499999999999999</v>
      </c>
      <c r="O276" s="8">
        <v>0</v>
      </c>
      <c r="P276" s="8"/>
      <c r="Q276" s="15">
        <v>271</v>
      </c>
    </row>
    <row r="277" spans="1:18" ht="12.75" customHeight="1" x14ac:dyDescent="0.2">
      <c r="A277" s="43" t="s">
        <v>3141</v>
      </c>
      <c r="B277" s="28" t="s">
        <v>672</v>
      </c>
      <c r="C277" s="28" t="s">
        <v>1063</v>
      </c>
      <c r="D277" s="28" t="s">
        <v>673</v>
      </c>
      <c r="E277" s="28" t="s">
        <v>101</v>
      </c>
      <c r="F277" s="48" t="s">
        <v>3230</v>
      </c>
      <c r="G277" s="28" t="s">
        <v>102</v>
      </c>
      <c r="H277" s="28" t="s">
        <v>3447</v>
      </c>
      <c r="I277" s="9">
        <v>4.9000000000000002E-2</v>
      </c>
      <c r="J277" s="9">
        <v>2.5000000000000001E-2</v>
      </c>
      <c r="K277" s="8">
        <v>5</v>
      </c>
      <c r="L277" s="33">
        <f>K277*J277</f>
        <v>0.125</v>
      </c>
      <c r="M277" s="8">
        <v>0</v>
      </c>
      <c r="N277" s="35">
        <f t="shared" si="18"/>
        <v>0.125</v>
      </c>
      <c r="O277" s="8">
        <v>0</v>
      </c>
      <c r="P277" s="8"/>
      <c r="Q277" s="10">
        <v>272</v>
      </c>
    </row>
    <row r="278" spans="1:18" ht="12.75" customHeight="1" x14ac:dyDescent="0.2">
      <c r="A278" s="43" t="s">
        <v>1493</v>
      </c>
      <c r="B278" s="28" t="s">
        <v>672</v>
      </c>
      <c r="C278" s="28" t="s">
        <v>1063</v>
      </c>
      <c r="D278" s="28" t="s">
        <v>673</v>
      </c>
      <c r="E278" s="28" t="s">
        <v>101</v>
      </c>
      <c r="F278" s="48" t="s">
        <v>3230</v>
      </c>
      <c r="G278" s="28" t="s">
        <v>102</v>
      </c>
      <c r="H278" s="28" t="s">
        <v>3447</v>
      </c>
      <c r="I278" s="9">
        <v>0.48799999999999999</v>
      </c>
      <c r="J278" s="9">
        <v>0.33</v>
      </c>
      <c r="K278" s="8">
        <v>5</v>
      </c>
      <c r="L278" s="33">
        <f>K278*J278</f>
        <v>1.6500000000000001</v>
      </c>
      <c r="M278" s="8">
        <v>0</v>
      </c>
      <c r="N278" s="35">
        <f t="shared" si="18"/>
        <v>1.6500000000000001</v>
      </c>
      <c r="O278" s="8">
        <v>2</v>
      </c>
      <c r="P278" s="8"/>
      <c r="Q278" s="15">
        <v>273</v>
      </c>
    </row>
    <row r="279" spans="1:18" ht="12.75" customHeight="1" x14ac:dyDescent="0.2">
      <c r="A279" s="43" t="s">
        <v>1493</v>
      </c>
      <c r="B279" s="28" t="s">
        <v>672</v>
      </c>
      <c r="C279" s="28" t="s">
        <v>1063</v>
      </c>
      <c r="D279" s="28" t="s">
        <v>673</v>
      </c>
      <c r="E279" s="28">
        <v>56245600020025</v>
      </c>
      <c r="F279" s="48" t="s">
        <v>1565</v>
      </c>
      <c r="G279" s="28" t="s">
        <v>4019</v>
      </c>
      <c r="H279" s="28" t="s">
        <v>3447</v>
      </c>
      <c r="I279" s="9">
        <v>0</v>
      </c>
      <c r="J279" s="9">
        <v>0</v>
      </c>
      <c r="K279" s="8">
        <v>5</v>
      </c>
      <c r="L279" s="33">
        <f>K279*J279</f>
        <v>0</v>
      </c>
      <c r="M279" s="8">
        <v>0</v>
      </c>
      <c r="N279" s="35">
        <f t="shared" si="18"/>
        <v>0</v>
      </c>
      <c r="O279" s="8">
        <v>0</v>
      </c>
      <c r="P279" s="8" t="s">
        <v>2149</v>
      </c>
      <c r="Q279" s="10">
        <v>274</v>
      </c>
    </row>
    <row r="280" spans="1:18" ht="12.75" customHeight="1" x14ac:dyDescent="0.2">
      <c r="A280" s="43"/>
      <c r="H280" s="28"/>
      <c r="L280" s="33"/>
      <c r="N280" s="35"/>
      <c r="P280" s="8"/>
    </row>
    <row r="281" spans="1:18" ht="12.75" customHeight="1" x14ac:dyDescent="0.2">
      <c r="A281" s="43"/>
      <c r="H281" s="28"/>
      <c r="L281" s="33"/>
      <c r="N281" s="35"/>
      <c r="P281" s="8"/>
    </row>
    <row r="282" spans="1:18" ht="12.75" customHeight="1" x14ac:dyDescent="0.2">
      <c r="A282" s="43"/>
      <c r="H282" s="28"/>
      <c r="L282" s="33"/>
      <c r="P282" s="8"/>
      <c r="Q282" s="15">
        <v>275</v>
      </c>
    </row>
    <row r="283" spans="1:18" ht="12.75" customHeight="1" x14ac:dyDescent="0.2">
      <c r="A283" s="43"/>
      <c r="B283" s="49" t="s">
        <v>1474</v>
      </c>
      <c r="C283" s="49" t="s">
        <v>1475</v>
      </c>
      <c r="D283" s="49" t="s">
        <v>1483</v>
      </c>
      <c r="E283" s="49"/>
      <c r="F283" s="50"/>
      <c r="G283" s="49"/>
      <c r="H283" s="49"/>
      <c r="I283" s="12">
        <v>0.13200000000000001</v>
      </c>
      <c r="J283" s="12">
        <v>3.3000000000000002E-2</v>
      </c>
      <c r="K283" s="11"/>
      <c r="L283" s="34">
        <f>SUM(L284)</f>
        <v>0.16500000000000001</v>
      </c>
      <c r="M283" s="11">
        <v>1</v>
      </c>
      <c r="N283" s="34">
        <f>SUM(L283-M283)</f>
        <v>-0.83499999999999996</v>
      </c>
      <c r="O283" s="11">
        <v>0</v>
      </c>
      <c r="P283" s="11"/>
      <c r="Q283" s="10">
        <v>276</v>
      </c>
    </row>
    <row r="284" spans="1:18" ht="12.75" customHeight="1" x14ac:dyDescent="0.2">
      <c r="A284" s="43" t="s">
        <v>3141</v>
      </c>
      <c r="B284" s="28" t="s">
        <v>1474</v>
      </c>
      <c r="C284" s="28" t="s">
        <v>1475</v>
      </c>
      <c r="D284" s="28" t="s">
        <v>1483</v>
      </c>
      <c r="E284" s="28" t="s">
        <v>1476</v>
      </c>
      <c r="F284" s="48" t="s">
        <v>1905</v>
      </c>
      <c r="G284" s="28" t="s">
        <v>1475</v>
      </c>
      <c r="H284" s="28" t="s">
        <v>3447</v>
      </c>
      <c r="I284" s="9">
        <v>0.13200000000000001</v>
      </c>
      <c r="J284" s="9">
        <v>3.3000000000000002E-2</v>
      </c>
      <c r="K284" s="8">
        <v>5</v>
      </c>
      <c r="L284" s="33">
        <f>K284*J284</f>
        <v>0.16500000000000001</v>
      </c>
      <c r="M284" s="8">
        <v>1</v>
      </c>
      <c r="N284" s="35">
        <f>SUM(L284-M284)</f>
        <v>-0.83499999999999996</v>
      </c>
      <c r="O284" s="8">
        <v>0</v>
      </c>
      <c r="P284" s="8"/>
      <c r="Q284" s="15">
        <v>277</v>
      </c>
    </row>
    <row r="285" spans="1:18" ht="12.75" customHeight="1" x14ac:dyDescent="0.2">
      <c r="A285" s="43"/>
      <c r="H285" s="28"/>
      <c r="L285" s="33"/>
      <c r="P285" s="8"/>
      <c r="Q285" s="10">
        <v>278</v>
      </c>
    </row>
    <row r="286" spans="1:18" ht="12.75" customHeight="1" x14ac:dyDescent="0.2">
      <c r="A286" s="43"/>
      <c r="H286" s="28"/>
      <c r="L286" s="33"/>
      <c r="P286" s="8"/>
    </row>
    <row r="287" spans="1:18" ht="12.75" customHeight="1" x14ac:dyDescent="0.2">
      <c r="A287" s="43"/>
      <c r="B287" s="49" t="s">
        <v>1984</v>
      </c>
      <c r="C287" s="49" t="s">
        <v>1985</v>
      </c>
      <c r="D287" s="49" t="s">
        <v>3943</v>
      </c>
      <c r="E287" s="49"/>
      <c r="F287" s="50"/>
      <c r="G287" s="49"/>
      <c r="H287" s="49"/>
      <c r="I287" s="12">
        <v>0.40500000000000003</v>
      </c>
      <c r="J287" s="12">
        <v>0.128</v>
      </c>
      <c r="K287" s="11"/>
      <c r="L287" s="34">
        <f>SUM(L288:L289)</f>
        <v>0.64</v>
      </c>
      <c r="M287" s="11">
        <v>1</v>
      </c>
      <c r="N287" s="34">
        <f>SUM(L287-M287)</f>
        <v>-0.36</v>
      </c>
      <c r="O287" s="11">
        <v>0</v>
      </c>
      <c r="P287" s="11"/>
      <c r="Q287" s="15">
        <v>279</v>
      </c>
    </row>
    <row r="288" spans="1:18" ht="12.75" customHeight="1" x14ac:dyDescent="0.2">
      <c r="A288" s="43" t="s">
        <v>3141</v>
      </c>
      <c r="B288" s="28" t="s">
        <v>1984</v>
      </c>
      <c r="C288" s="28" t="s">
        <v>1985</v>
      </c>
      <c r="D288" s="28" t="s">
        <v>3943</v>
      </c>
      <c r="E288" s="28" t="s">
        <v>3944</v>
      </c>
      <c r="F288" s="48" t="s">
        <v>2221</v>
      </c>
      <c r="G288" s="28" t="s">
        <v>1985</v>
      </c>
      <c r="H288" s="28" t="s">
        <v>3447</v>
      </c>
      <c r="I288" s="9">
        <v>0.40500000000000003</v>
      </c>
      <c r="J288" s="9">
        <v>0.128</v>
      </c>
      <c r="K288" s="8">
        <v>5</v>
      </c>
      <c r="L288" s="33">
        <f>K288*J288</f>
        <v>0.64</v>
      </c>
      <c r="M288" s="8">
        <v>1</v>
      </c>
      <c r="N288" s="35">
        <f>SUM(L288-M288)</f>
        <v>-0.36</v>
      </c>
      <c r="O288" s="8">
        <v>0</v>
      </c>
      <c r="P288" s="8"/>
      <c r="Q288" s="10">
        <v>280</v>
      </c>
    </row>
    <row r="289" spans="1:17" ht="12.75" customHeight="1" x14ac:dyDescent="0.2">
      <c r="A289" s="43" t="s">
        <v>3141</v>
      </c>
      <c r="B289" s="28" t="s">
        <v>1984</v>
      </c>
      <c r="C289" s="28" t="s">
        <v>1985</v>
      </c>
      <c r="D289" s="28" t="s">
        <v>3943</v>
      </c>
      <c r="E289" s="28" t="s">
        <v>3945</v>
      </c>
      <c r="F289" s="48" t="s">
        <v>1061</v>
      </c>
      <c r="G289" s="28" t="s">
        <v>3946</v>
      </c>
      <c r="H289" s="28" t="s">
        <v>3447</v>
      </c>
      <c r="I289" s="9">
        <v>0</v>
      </c>
      <c r="J289" s="9">
        <v>0</v>
      </c>
      <c r="K289" s="8">
        <v>5</v>
      </c>
      <c r="L289" s="33">
        <f>K289*J289</f>
        <v>0</v>
      </c>
      <c r="M289" s="8">
        <v>0</v>
      </c>
      <c r="N289" s="35">
        <f>SUM(L289-M289)</f>
        <v>0</v>
      </c>
      <c r="O289" s="8">
        <v>0</v>
      </c>
      <c r="P289" s="8" t="s">
        <v>2149</v>
      </c>
      <c r="Q289" s="15">
        <v>281</v>
      </c>
    </row>
    <row r="290" spans="1:17" ht="12.75" customHeight="1" x14ac:dyDescent="0.2">
      <c r="A290" s="43"/>
      <c r="H290" s="28"/>
      <c r="L290" s="33"/>
      <c r="P290" s="8"/>
      <c r="Q290" s="10">
        <v>282</v>
      </c>
    </row>
    <row r="291" spans="1:17" ht="12.75" customHeight="1" x14ac:dyDescent="0.2">
      <c r="A291" s="43"/>
      <c r="B291" s="49" t="s">
        <v>2709</v>
      </c>
      <c r="C291" s="49" t="s">
        <v>2710</v>
      </c>
      <c r="D291" s="49" t="s">
        <v>2711</v>
      </c>
      <c r="E291" s="49"/>
      <c r="F291" s="50"/>
      <c r="G291" s="49"/>
      <c r="H291" s="49"/>
      <c r="I291" s="12">
        <f>SUM(I292:I293)</f>
        <v>0.17699999999999999</v>
      </c>
      <c r="J291" s="12">
        <f>SUM(J292:J293)</f>
        <v>6.4000000000000001E-2</v>
      </c>
      <c r="K291" s="11"/>
      <c r="L291" s="34">
        <f>SUM(L292:L293)</f>
        <v>0.32</v>
      </c>
      <c r="M291" s="11">
        <v>2</v>
      </c>
      <c r="N291" s="34">
        <f>SUM(L291-M291)</f>
        <v>-1.68</v>
      </c>
      <c r="O291" s="11">
        <v>0</v>
      </c>
      <c r="P291" s="11"/>
      <c r="Q291" s="15">
        <v>283</v>
      </c>
    </row>
    <row r="292" spans="1:17" ht="12.75" customHeight="1" x14ac:dyDescent="0.2">
      <c r="A292" s="43" t="s">
        <v>3141</v>
      </c>
      <c r="B292" s="28" t="s">
        <v>2709</v>
      </c>
      <c r="C292" s="28" t="s">
        <v>2710</v>
      </c>
      <c r="D292" s="28" t="s">
        <v>2711</v>
      </c>
      <c r="E292" s="28" t="s">
        <v>2712</v>
      </c>
      <c r="F292" s="48" t="s">
        <v>344</v>
      </c>
      <c r="G292" s="28" t="s">
        <v>1546</v>
      </c>
      <c r="H292" s="28" t="s">
        <v>3447</v>
      </c>
      <c r="I292" s="9">
        <v>0.09</v>
      </c>
      <c r="J292" s="9">
        <v>4.2000000000000003E-2</v>
      </c>
      <c r="K292" s="8">
        <v>5</v>
      </c>
      <c r="L292" s="33">
        <f>K292*J292</f>
        <v>0.21000000000000002</v>
      </c>
      <c r="M292" s="8">
        <v>1</v>
      </c>
      <c r="N292" s="35">
        <f>SUM(L292-M292)</f>
        <v>-0.79</v>
      </c>
      <c r="O292" s="8">
        <v>0</v>
      </c>
      <c r="P292" s="8"/>
      <c r="Q292" s="10">
        <v>284</v>
      </c>
    </row>
    <row r="293" spans="1:17" ht="12.75" customHeight="1" x14ac:dyDescent="0.2">
      <c r="A293" s="43" t="s">
        <v>3141</v>
      </c>
      <c r="B293" s="28" t="s">
        <v>2709</v>
      </c>
      <c r="C293" s="28" t="s">
        <v>2710</v>
      </c>
      <c r="D293" s="28" t="s">
        <v>2711</v>
      </c>
      <c r="E293" s="28" t="s">
        <v>1654</v>
      </c>
      <c r="F293" s="48" t="s">
        <v>2380</v>
      </c>
      <c r="G293" s="28" t="s">
        <v>2710</v>
      </c>
      <c r="H293" s="28" t="s">
        <v>3447</v>
      </c>
      <c r="I293" s="9">
        <v>8.6999999999999994E-2</v>
      </c>
      <c r="J293" s="9">
        <v>2.1999999999999999E-2</v>
      </c>
      <c r="K293" s="8">
        <v>5</v>
      </c>
      <c r="L293" s="33">
        <f>K293*J293</f>
        <v>0.10999999999999999</v>
      </c>
      <c r="M293" s="8">
        <v>1</v>
      </c>
      <c r="N293" s="35">
        <f>SUM(L293-M293)</f>
        <v>-0.89</v>
      </c>
      <c r="O293" s="8">
        <v>0</v>
      </c>
      <c r="P293" s="8"/>
      <c r="Q293" s="15">
        <v>285</v>
      </c>
    </row>
    <row r="294" spans="1:17" ht="12.75" customHeight="1" x14ac:dyDescent="0.2">
      <c r="A294" s="43"/>
      <c r="H294" s="28"/>
      <c r="L294" s="33"/>
      <c r="P294" s="8"/>
      <c r="Q294" s="10">
        <v>286</v>
      </c>
    </row>
    <row r="295" spans="1:17" ht="12.75" customHeight="1" x14ac:dyDescent="0.2">
      <c r="A295" s="43"/>
      <c r="B295" s="49" t="s">
        <v>2716</v>
      </c>
      <c r="C295" s="49" t="s">
        <v>2717</v>
      </c>
      <c r="D295" s="49" t="s">
        <v>2711</v>
      </c>
      <c r="E295" s="49"/>
      <c r="F295" s="50"/>
      <c r="G295" s="49"/>
      <c r="H295" s="49"/>
      <c r="I295" s="12">
        <v>0.26900000000000002</v>
      </c>
      <c r="J295" s="12">
        <v>0.126</v>
      </c>
      <c r="K295" s="11"/>
      <c r="L295" s="34">
        <f>SUM(L296)</f>
        <v>0.63</v>
      </c>
      <c r="M295" s="11">
        <v>0</v>
      </c>
      <c r="N295" s="34">
        <f>SUM(L295-M295)</f>
        <v>0.63</v>
      </c>
      <c r="O295" s="11">
        <v>1</v>
      </c>
      <c r="P295" s="11"/>
      <c r="Q295" s="15">
        <v>287</v>
      </c>
    </row>
    <row r="296" spans="1:17" ht="12.75" customHeight="1" x14ac:dyDescent="0.2">
      <c r="A296" s="43" t="s">
        <v>3141</v>
      </c>
      <c r="B296" s="28" t="s">
        <v>2716</v>
      </c>
      <c r="C296" s="28" t="s">
        <v>2717</v>
      </c>
      <c r="D296" s="28" t="s">
        <v>2711</v>
      </c>
      <c r="E296" s="28" t="s">
        <v>2718</v>
      </c>
      <c r="F296" s="48" t="s">
        <v>3326</v>
      </c>
      <c r="G296" s="28" t="s">
        <v>2717</v>
      </c>
      <c r="H296" s="28" t="s">
        <v>3447</v>
      </c>
      <c r="I296" s="9">
        <v>0.26900000000000002</v>
      </c>
      <c r="J296" s="9">
        <v>0.126</v>
      </c>
      <c r="K296" s="8">
        <v>5</v>
      </c>
      <c r="L296" s="33">
        <f>K296*J296</f>
        <v>0.63</v>
      </c>
      <c r="M296" s="8">
        <v>0</v>
      </c>
      <c r="N296" s="35">
        <f>SUM(L296-M296)</f>
        <v>0.63</v>
      </c>
      <c r="O296" s="8">
        <v>1</v>
      </c>
      <c r="P296" s="8"/>
      <c r="Q296" s="10">
        <v>288</v>
      </c>
    </row>
    <row r="297" spans="1:17" ht="12.75" customHeight="1" x14ac:dyDescent="0.2">
      <c r="A297" s="43"/>
      <c r="H297" s="28"/>
      <c r="L297" s="33"/>
      <c r="P297" s="8"/>
      <c r="Q297" s="15">
        <v>289</v>
      </c>
    </row>
    <row r="298" spans="1:17" ht="12.75" customHeight="1" x14ac:dyDescent="0.2">
      <c r="A298" s="43"/>
      <c r="B298" s="49" t="s">
        <v>494</v>
      </c>
      <c r="C298" s="49" t="s">
        <v>495</v>
      </c>
      <c r="D298" s="49" t="s">
        <v>496</v>
      </c>
      <c r="E298" s="49"/>
      <c r="F298" s="50"/>
      <c r="G298" s="49"/>
      <c r="H298" s="49"/>
      <c r="I298" s="12">
        <f>SUM(I299:I301)</f>
        <v>0.58899999999999997</v>
      </c>
      <c r="J298" s="12">
        <f>SUM(J299:J301)</f>
        <v>0.311</v>
      </c>
      <c r="K298" s="11"/>
      <c r="L298" s="34">
        <f>SUM(L299:L301)</f>
        <v>1.5550000000000002</v>
      </c>
      <c r="M298" s="11">
        <v>3</v>
      </c>
      <c r="N298" s="34">
        <f>SUM(L298-M298)</f>
        <v>-1.4449999999999998</v>
      </c>
      <c r="O298" s="11">
        <v>0</v>
      </c>
      <c r="P298" s="11"/>
      <c r="Q298" s="10">
        <v>290</v>
      </c>
    </row>
    <row r="299" spans="1:17" ht="12.75" customHeight="1" x14ac:dyDescent="0.2">
      <c r="A299" s="43" t="s">
        <v>1493</v>
      </c>
      <c r="B299" s="28" t="s">
        <v>494</v>
      </c>
      <c r="C299" s="28" t="s">
        <v>495</v>
      </c>
      <c r="D299" s="28" t="s">
        <v>496</v>
      </c>
      <c r="E299" s="28" t="s">
        <v>497</v>
      </c>
      <c r="F299" s="48" t="s">
        <v>2581</v>
      </c>
      <c r="G299" s="28" t="s">
        <v>498</v>
      </c>
      <c r="H299" s="28" t="s">
        <v>3447</v>
      </c>
      <c r="I299" s="9">
        <v>0.106</v>
      </c>
      <c r="J299" s="9">
        <v>5.2999999999999999E-2</v>
      </c>
      <c r="K299" s="8">
        <v>5</v>
      </c>
      <c r="L299" s="33">
        <f>K299*J299</f>
        <v>0.26500000000000001</v>
      </c>
      <c r="M299" s="8">
        <v>1</v>
      </c>
      <c r="N299" s="35">
        <f>SUM(L299-M299)</f>
        <v>-0.73499999999999999</v>
      </c>
      <c r="O299" s="8">
        <v>0</v>
      </c>
      <c r="P299" s="8"/>
      <c r="Q299" s="15">
        <v>291</v>
      </c>
    </row>
    <row r="300" spans="1:17" ht="12.75" customHeight="1" x14ac:dyDescent="0.2">
      <c r="A300" s="43" t="s">
        <v>1493</v>
      </c>
      <c r="B300" s="28" t="s">
        <v>494</v>
      </c>
      <c r="C300" s="28" t="s">
        <v>495</v>
      </c>
      <c r="D300" s="28" t="s">
        <v>496</v>
      </c>
      <c r="E300" s="28" t="s">
        <v>499</v>
      </c>
      <c r="F300" s="48" t="s">
        <v>3325</v>
      </c>
      <c r="G300" s="28" t="s">
        <v>500</v>
      </c>
      <c r="H300" s="28" t="s">
        <v>3447</v>
      </c>
      <c r="I300" s="9">
        <v>4.2000000000000003E-2</v>
      </c>
      <c r="J300" s="9">
        <v>2.1000000000000001E-2</v>
      </c>
      <c r="K300" s="8">
        <v>5</v>
      </c>
      <c r="L300" s="33">
        <f>K300*J300</f>
        <v>0.10500000000000001</v>
      </c>
      <c r="M300" s="8">
        <v>1</v>
      </c>
      <c r="N300" s="35">
        <f>SUM(L300-M300)</f>
        <v>-0.89500000000000002</v>
      </c>
      <c r="O300" s="8">
        <v>0</v>
      </c>
      <c r="P300" s="8"/>
      <c r="Q300" s="10">
        <v>292</v>
      </c>
    </row>
    <row r="301" spans="1:17" ht="12.75" customHeight="1" x14ac:dyDescent="0.2">
      <c r="A301" s="43" t="s">
        <v>1493</v>
      </c>
      <c r="B301" s="28" t="s">
        <v>494</v>
      </c>
      <c r="C301" s="28" t="s">
        <v>495</v>
      </c>
      <c r="D301" s="28" t="s">
        <v>496</v>
      </c>
      <c r="E301" s="28" t="s">
        <v>1986</v>
      </c>
      <c r="F301" s="48" t="s">
        <v>93</v>
      </c>
      <c r="G301" s="28" t="s">
        <v>495</v>
      </c>
      <c r="H301" s="28" t="s">
        <v>3447</v>
      </c>
      <c r="I301" s="9">
        <v>0.441</v>
      </c>
      <c r="J301" s="9">
        <v>0.23699999999999999</v>
      </c>
      <c r="K301" s="8">
        <v>5</v>
      </c>
      <c r="L301" s="33">
        <f>K301*J301</f>
        <v>1.1850000000000001</v>
      </c>
      <c r="M301" s="8">
        <v>1</v>
      </c>
      <c r="N301" s="35">
        <f>SUM(L301-M301)</f>
        <v>0.18500000000000005</v>
      </c>
      <c r="O301" s="8">
        <v>0</v>
      </c>
      <c r="P301" s="8"/>
      <c r="Q301" s="15">
        <v>293</v>
      </c>
    </row>
    <row r="302" spans="1:17" ht="12.75" customHeight="1" x14ac:dyDescent="0.2">
      <c r="A302" s="43"/>
      <c r="H302" s="28"/>
      <c r="L302" s="33"/>
      <c r="P302" s="8"/>
      <c r="Q302" s="10">
        <v>294</v>
      </c>
    </row>
    <row r="303" spans="1:17" ht="12.75" customHeight="1" x14ac:dyDescent="0.2">
      <c r="A303" s="43"/>
      <c r="B303" s="49" t="s">
        <v>1987</v>
      </c>
      <c r="C303" s="49" t="s">
        <v>1550</v>
      </c>
      <c r="D303" s="49" t="s">
        <v>496</v>
      </c>
      <c r="E303" s="49"/>
      <c r="F303" s="50"/>
      <c r="G303" s="49"/>
      <c r="H303" s="49"/>
      <c r="I303" s="12">
        <f>SUM(I304:I305)</f>
        <v>0.29000000000000004</v>
      </c>
      <c r="J303" s="12">
        <f>SUM(J304:J305)</f>
        <v>9.8000000000000004E-2</v>
      </c>
      <c r="K303" s="11"/>
      <c r="L303" s="34">
        <f>SUM(L304:L305)</f>
        <v>0.49</v>
      </c>
      <c r="M303" s="11">
        <v>2</v>
      </c>
      <c r="N303" s="34">
        <f>SUM(L303-M303)</f>
        <v>-1.51</v>
      </c>
      <c r="O303" s="11">
        <v>0</v>
      </c>
      <c r="P303" s="11"/>
      <c r="Q303" s="15">
        <v>295</v>
      </c>
    </row>
    <row r="304" spans="1:17" ht="12.75" customHeight="1" x14ac:dyDescent="0.2">
      <c r="A304" s="43" t="s">
        <v>1493</v>
      </c>
      <c r="B304" s="28" t="s">
        <v>1987</v>
      </c>
      <c r="C304" s="28" t="s">
        <v>1550</v>
      </c>
      <c r="D304" s="28" t="s">
        <v>496</v>
      </c>
      <c r="E304" s="28" t="s">
        <v>1988</v>
      </c>
      <c r="F304" s="48" t="s">
        <v>1808</v>
      </c>
      <c r="G304" s="28" t="s">
        <v>1173</v>
      </c>
      <c r="H304" s="28" t="s">
        <v>3447</v>
      </c>
      <c r="I304" s="9">
        <v>0.191</v>
      </c>
      <c r="J304" s="9">
        <v>7.2999999999999995E-2</v>
      </c>
      <c r="K304" s="8">
        <v>5</v>
      </c>
      <c r="L304" s="33">
        <f>K304*J304</f>
        <v>0.36499999999999999</v>
      </c>
      <c r="M304" s="8">
        <v>1</v>
      </c>
      <c r="N304" s="35">
        <f>SUM(L304-M304)</f>
        <v>-0.63500000000000001</v>
      </c>
      <c r="O304" s="8">
        <v>0</v>
      </c>
      <c r="P304" s="8"/>
      <c r="Q304" s="10">
        <v>296</v>
      </c>
    </row>
    <row r="305" spans="1:17" ht="12.75" customHeight="1" x14ac:dyDescent="0.2">
      <c r="A305" s="43" t="s">
        <v>1493</v>
      </c>
      <c r="B305" s="28" t="s">
        <v>1987</v>
      </c>
      <c r="C305" s="28" t="s">
        <v>1550</v>
      </c>
      <c r="D305" s="28" t="s">
        <v>496</v>
      </c>
      <c r="E305" s="28" t="s">
        <v>1989</v>
      </c>
      <c r="F305" s="48" t="s">
        <v>3329</v>
      </c>
      <c r="G305" s="28" t="s">
        <v>1550</v>
      </c>
      <c r="H305" s="28" t="s">
        <v>3447</v>
      </c>
      <c r="I305" s="9">
        <v>9.9000000000000005E-2</v>
      </c>
      <c r="J305" s="9">
        <v>2.5000000000000001E-2</v>
      </c>
      <c r="K305" s="8">
        <v>5</v>
      </c>
      <c r="L305" s="33">
        <f>K305*J305</f>
        <v>0.125</v>
      </c>
      <c r="M305" s="8">
        <v>1</v>
      </c>
      <c r="N305" s="35">
        <f>SUM(L305-M305)</f>
        <v>-0.875</v>
      </c>
      <c r="O305" s="8">
        <v>0</v>
      </c>
      <c r="P305" s="8"/>
      <c r="Q305" s="15">
        <v>297</v>
      </c>
    </row>
    <row r="306" spans="1:17" ht="12.75" customHeight="1" x14ac:dyDescent="0.2">
      <c r="A306" s="43"/>
      <c r="H306" s="28"/>
      <c r="L306" s="33"/>
      <c r="P306" s="8"/>
      <c r="Q306" s="10">
        <v>298</v>
      </c>
    </row>
    <row r="307" spans="1:17" ht="12.75" customHeight="1" x14ac:dyDescent="0.2">
      <c r="A307" s="43"/>
      <c r="B307" s="49" t="s">
        <v>1990</v>
      </c>
      <c r="C307" s="49" t="s">
        <v>3955</v>
      </c>
      <c r="D307" s="49" t="s">
        <v>4323</v>
      </c>
      <c r="E307" s="49"/>
      <c r="F307" s="50"/>
      <c r="G307" s="49"/>
      <c r="H307" s="49"/>
      <c r="I307" s="12">
        <v>0.11</v>
      </c>
      <c r="J307" s="12">
        <v>2.8000000000000001E-2</v>
      </c>
      <c r="K307" s="11"/>
      <c r="L307" s="34">
        <f>SUM(L308)</f>
        <v>0.14000000000000001</v>
      </c>
      <c r="M307" s="11">
        <v>1</v>
      </c>
      <c r="N307" s="34">
        <f>SUM(L307-M307)</f>
        <v>-0.86</v>
      </c>
      <c r="O307" s="11">
        <v>0</v>
      </c>
      <c r="P307" s="11"/>
      <c r="Q307" s="15">
        <v>299</v>
      </c>
    </row>
    <row r="308" spans="1:17" ht="12.75" customHeight="1" x14ac:dyDescent="0.2">
      <c r="A308" s="43" t="s">
        <v>1493</v>
      </c>
      <c r="B308" s="28" t="s">
        <v>1990</v>
      </c>
      <c r="C308" s="28" t="s">
        <v>3955</v>
      </c>
      <c r="D308" s="28" t="s">
        <v>4323</v>
      </c>
      <c r="E308" s="28" t="s">
        <v>1991</v>
      </c>
      <c r="F308" s="48" t="s">
        <v>3257</v>
      </c>
      <c r="G308" s="28" t="s">
        <v>3955</v>
      </c>
      <c r="H308" s="28" t="s">
        <v>3447</v>
      </c>
      <c r="I308" s="9">
        <v>0.11</v>
      </c>
      <c r="J308" s="9">
        <v>2.8000000000000001E-2</v>
      </c>
      <c r="K308" s="8">
        <v>5</v>
      </c>
      <c r="L308" s="33">
        <f>K308*J308</f>
        <v>0.14000000000000001</v>
      </c>
      <c r="M308" s="8">
        <v>1</v>
      </c>
      <c r="N308" s="35">
        <f>SUM(L308-M308)</f>
        <v>-0.86</v>
      </c>
      <c r="O308" s="8">
        <v>0</v>
      </c>
      <c r="P308" s="8" t="s">
        <v>4447</v>
      </c>
      <c r="Q308" s="10">
        <v>300</v>
      </c>
    </row>
    <row r="309" spans="1:17" ht="12.75" customHeight="1" x14ac:dyDescent="0.2">
      <c r="A309" s="43"/>
      <c r="H309" s="28"/>
      <c r="L309" s="33"/>
      <c r="N309" s="35"/>
      <c r="P309" s="8"/>
      <c r="Q309" s="15">
        <v>301</v>
      </c>
    </row>
    <row r="310" spans="1:17" ht="12.75" customHeight="1" x14ac:dyDescent="0.2">
      <c r="A310" s="43"/>
      <c r="B310" s="49" t="s">
        <v>1992</v>
      </c>
      <c r="C310" s="49" t="s">
        <v>1993</v>
      </c>
      <c r="D310" s="49" t="s">
        <v>2711</v>
      </c>
      <c r="E310" s="49"/>
      <c r="F310" s="50"/>
      <c r="G310" s="49"/>
      <c r="H310" s="49"/>
      <c r="I310" s="12">
        <v>6.3E-2</v>
      </c>
      <c r="J310" s="12">
        <v>1.6E-2</v>
      </c>
      <c r="K310" s="11"/>
      <c r="L310" s="34">
        <f>SUM(L311)</f>
        <v>0.08</v>
      </c>
      <c r="M310" s="11">
        <v>0</v>
      </c>
      <c r="N310" s="34">
        <f>SUM(L310-M310)</f>
        <v>0.08</v>
      </c>
      <c r="O310" s="11">
        <v>1</v>
      </c>
      <c r="P310" s="11"/>
      <c r="Q310" s="15">
        <v>303</v>
      </c>
    </row>
    <row r="311" spans="1:17" ht="22.5" x14ac:dyDescent="0.2">
      <c r="A311" s="43" t="s">
        <v>3141</v>
      </c>
      <c r="B311" s="28" t="s">
        <v>1992</v>
      </c>
      <c r="C311" s="28" t="s">
        <v>1993</v>
      </c>
      <c r="D311" s="28" t="s">
        <v>2711</v>
      </c>
      <c r="E311" s="28" t="s">
        <v>3956</v>
      </c>
      <c r="F311" s="48" t="s">
        <v>3454</v>
      </c>
      <c r="G311" s="28" t="s">
        <v>1993</v>
      </c>
      <c r="H311" s="28" t="s">
        <v>3447</v>
      </c>
      <c r="I311" s="9">
        <v>6.3E-2</v>
      </c>
      <c r="J311" s="9">
        <v>1.6E-2</v>
      </c>
      <c r="K311" s="8">
        <v>5</v>
      </c>
      <c r="L311" s="33">
        <f>K311*J311</f>
        <v>0.08</v>
      </c>
      <c r="M311" s="8">
        <v>0</v>
      </c>
      <c r="N311" s="35">
        <f>SUM(L311-M311)</f>
        <v>0.08</v>
      </c>
      <c r="O311" s="8">
        <v>1</v>
      </c>
      <c r="P311" s="8" t="s">
        <v>4556</v>
      </c>
      <c r="Q311" s="10">
        <v>304</v>
      </c>
    </row>
    <row r="312" spans="1:17" ht="12.75" customHeight="1" x14ac:dyDescent="0.2">
      <c r="A312" s="43"/>
      <c r="H312" s="28"/>
      <c r="L312" s="33"/>
      <c r="P312" s="8"/>
      <c r="Q312" s="15">
        <v>305</v>
      </c>
    </row>
    <row r="313" spans="1:17" ht="12.75" customHeight="1" x14ac:dyDescent="0.2">
      <c r="A313" s="43"/>
      <c r="B313" s="49" t="s">
        <v>3957</v>
      </c>
      <c r="C313" s="49" t="s">
        <v>1273</v>
      </c>
      <c r="D313" s="49" t="s">
        <v>3958</v>
      </c>
      <c r="E313" s="49"/>
      <c r="F313" s="50"/>
      <c r="G313" s="49"/>
      <c r="H313" s="49"/>
      <c r="I313" s="12">
        <f>SUM(I314:I319)</f>
        <v>0.59099999999999997</v>
      </c>
      <c r="J313" s="12">
        <f>SUM(J314:J319)</f>
        <v>0.309</v>
      </c>
      <c r="K313" s="11"/>
      <c r="L313" s="34">
        <f>SUM(L314:L319)</f>
        <v>2.1630000000000003</v>
      </c>
      <c r="M313" s="11">
        <f>SUM(M314:M319)</f>
        <v>4</v>
      </c>
      <c r="N313" s="34">
        <f t="shared" ref="N313:N319" si="19">SUM(L313-M313)</f>
        <v>-1.8369999999999997</v>
      </c>
      <c r="O313" s="11">
        <f>SUM(O314:O319)</f>
        <v>0</v>
      </c>
      <c r="P313" s="11"/>
      <c r="Q313" s="10">
        <v>306</v>
      </c>
    </row>
    <row r="314" spans="1:17" ht="12.75" customHeight="1" x14ac:dyDescent="0.2">
      <c r="A314" s="42" t="s">
        <v>1585</v>
      </c>
      <c r="B314" s="28" t="s">
        <v>3957</v>
      </c>
      <c r="C314" s="28" t="s">
        <v>1273</v>
      </c>
      <c r="D314" s="28" t="s">
        <v>3958</v>
      </c>
      <c r="E314" s="28" t="s">
        <v>3959</v>
      </c>
      <c r="F314" s="48" t="s">
        <v>371</v>
      </c>
      <c r="G314" s="28" t="s">
        <v>3960</v>
      </c>
      <c r="H314" s="28" t="s">
        <v>3447</v>
      </c>
      <c r="I314" s="9">
        <v>8.4000000000000005E-2</v>
      </c>
      <c r="J314" s="9">
        <v>4.4999999999999998E-2</v>
      </c>
      <c r="K314" s="8">
        <v>7</v>
      </c>
      <c r="L314" s="33">
        <f t="shared" ref="L314:L319" si="20">K314*J314</f>
        <v>0.315</v>
      </c>
      <c r="M314" s="8">
        <v>1</v>
      </c>
      <c r="N314" s="35">
        <f t="shared" si="19"/>
        <v>-0.68500000000000005</v>
      </c>
      <c r="O314" s="8">
        <v>0</v>
      </c>
      <c r="P314" s="8"/>
      <c r="Q314" s="15">
        <v>307</v>
      </c>
    </row>
    <row r="315" spans="1:17" ht="12.75" customHeight="1" x14ac:dyDescent="0.2">
      <c r="A315" s="42" t="s">
        <v>1585</v>
      </c>
      <c r="B315" s="28" t="s">
        <v>3957</v>
      </c>
      <c r="C315" s="28" t="s">
        <v>1273</v>
      </c>
      <c r="D315" s="28" t="s">
        <v>3958</v>
      </c>
      <c r="E315" s="28" t="s">
        <v>3961</v>
      </c>
      <c r="F315" s="48" t="s">
        <v>2765</v>
      </c>
      <c r="G315" s="28" t="s">
        <v>2666</v>
      </c>
      <c r="H315" s="28" t="s">
        <v>3447</v>
      </c>
      <c r="I315" s="9">
        <v>4.4999999999999998E-2</v>
      </c>
      <c r="J315" s="9">
        <v>0.03</v>
      </c>
      <c r="K315" s="8">
        <v>7</v>
      </c>
      <c r="L315" s="33">
        <f t="shared" si="20"/>
        <v>0.21</v>
      </c>
      <c r="M315" s="8">
        <v>1</v>
      </c>
      <c r="N315" s="35">
        <f t="shared" si="19"/>
        <v>-0.79</v>
      </c>
      <c r="O315" s="8">
        <v>0</v>
      </c>
      <c r="P315" s="8"/>
      <c r="Q315" s="10">
        <v>308</v>
      </c>
    </row>
    <row r="316" spans="1:17" ht="12.75" customHeight="1" x14ac:dyDescent="0.2">
      <c r="A316" s="42" t="s">
        <v>1585</v>
      </c>
      <c r="B316" s="28" t="s">
        <v>3957</v>
      </c>
      <c r="C316" s="28" t="s">
        <v>1273</v>
      </c>
      <c r="D316" s="28" t="s">
        <v>3958</v>
      </c>
      <c r="E316" s="28" t="s">
        <v>3962</v>
      </c>
      <c r="F316" s="48" t="s">
        <v>1268</v>
      </c>
      <c r="G316" s="28" t="s">
        <v>3963</v>
      </c>
      <c r="H316" s="28" t="s">
        <v>3447</v>
      </c>
      <c r="I316" s="9">
        <v>4.2000000000000003E-2</v>
      </c>
      <c r="J316" s="9">
        <v>2.1000000000000001E-2</v>
      </c>
      <c r="K316" s="8">
        <v>7</v>
      </c>
      <c r="L316" s="33">
        <f t="shared" si="20"/>
        <v>0.14700000000000002</v>
      </c>
      <c r="M316" s="8">
        <v>1</v>
      </c>
      <c r="N316" s="35">
        <f t="shared" si="19"/>
        <v>-0.85299999999999998</v>
      </c>
      <c r="O316" s="8">
        <v>0</v>
      </c>
      <c r="P316" s="8"/>
      <c r="Q316" s="15">
        <v>309</v>
      </c>
    </row>
    <row r="317" spans="1:17" ht="12.75" customHeight="1" x14ac:dyDescent="0.2">
      <c r="A317" s="42" t="s">
        <v>1585</v>
      </c>
      <c r="B317" s="28" t="s">
        <v>3957</v>
      </c>
      <c r="C317" s="28" t="s">
        <v>1273</v>
      </c>
      <c r="D317" s="28" t="s">
        <v>3958</v>
      </c>
      <c r="E317" s="28" t="s">
        <v>3964</v>
      </c>
      <c r="F317" s="48" t="s">
        <v>2761</v>
      </c>
      <c r="G317" s="28" t="s">
        <v>1510</v>
      </c>
      <c r="H317" s="28" t="s">
        <v>3447</v>
      </c>
      <c r="I317" s="9">
        <v>4.0000000000000001E-3</v>
      </c>
      <c r="J317" s="9">
        <v>2E-3</v>
      </c>
      <c r="K317" s="8">
        <v>7</v>
      </c>
      <c r="L317" s="33">
        <f t="shared" si="20"/>
        <v>1.4E-2</v>
      </c>
      <c r="M317" s="8">
        <v>1</v>
      </c>
      <c r="N317" s="35">
        <f t="shared" si="19"/>
        <v>-0.98599999999999999</v>
      </c>
      <c r="O317" s="8">
        <v>0</v>
      </c>
      <c r="P317" s="8"/>
      <c r="Q317" s="10">
        <v>310</v>
      </c>
    </row>
    <row r="318" spans="1:17" ht="12.75" customHeight="1" x14ac:dyDescent="0.2">
      <c r="A318" s="42" t="s">
        <v>1585</v>
      </c>
      <c r="B318" s="28" t="s">
        <v>3957</v>
      </c>
      <c r="C318" s="28" t="s">
        <v>1273</v>
      </c>
      <c r="D318" s="28" t="s">
        <v>3958</v>
      </c>
      <c r="E318" s="28" t="s">
        <v>3965</v>
      </c>
      <c r="F318" s="48" t="s">
        <v>3152</v>
      </c>
      <c r="G318" s="28" t="s">
        <v>1246</v>
      </c>
      <c r="H318" s="28" t="s">
        <v>3447</v>
      </c>
      <c r="I318" s="9">
        <v>3.5999999999999997E-2</v>
      </c>
      <c r="J318" s="9">
        <v>1.7999999999999999E-2</v>
      </c>
      <c r="K318" s="8">
        <v>7</v>
      </c>
      <c r="L318" s="33">
        <f t="shared" si="20"/>
        <v>0.126</v>
      </c>
      <c r="M318" s="8">
        <v>0</v>
      </c>
      <c r="N318" s="35">
        <f t="shared" si="19"/>
        <v>0.126</v>
      </c>
      <c r="O318" s="8">
        <v>0</v>
      </c>
      <c r="P318" s="8" t="s">
        <v>4448</v>
      </c>
      <c r="Q318" s="15">
        <v>311</v>
      </c>
    </row>
    <row r="319" spans="1:17" ht="12.75" customHeight="1" x14ac:dyDescent="0.2">
      <c r="A319" s="42" t="s">
        <v>1585</v>
      </c>
      <c r="B319" s="28" t="s">
        <v>3957</v>
      </c>
      <c r="C319" s="28" t="s">
        <v>1273</v>
      </c>
      <c r="D319" s="28" t="s">
        <v>3958</v>
      </c>
      <c r="E319" s="28" t="s">
        <v>3966</v>
      </c>
      <c r="F319" s="48" t="s">
        <v>1032</v>
      </c>
      <c r="G319" s="28" t="s">
        <v>1273</v>
      </c>
      <c r="H319" s="28" t="s">
        <v>3447</v>
      </c>
      <c r="I319" s="9">
        <v>0.38</v>
      </c>
      <c r="J319" s="9">
        <v>0.193</v>
      </c>
      <c r="K319" s="8">
        <v>7</v>
      </c>
      <c r="L319" s="33">
        <f t="shared" si="20"/>
        <v>1.351</v>
      </c>
      <c r="M319" s="8">
        <v>0</v>
      </c>
      <c r="N319" s="35">
        <f t="shared" si="19"/>
        <v>1.351</v>
      </c>
      <c r="O319" s="8">
        <v>0</v>
      </c>
      <c r="P319" s="8" t="s">
        <v>1285</v>
      </c>
      <c r="Q319" s="10">
        <v>312</v>
      </c>
    </row>
    <row r="320" spans="1:17" ht="10.5" customHeight="1" x14ac:dyDescent="0.2">
      <c r="A320" s="43"/>
      <c r="H320" s="28"/>
      <c r="L320" s="33"/>
      <c r="P320" s="8"/>
      <c r="Q320" s="15">
        <v>313</v>
      </c>
    </row>
    <row r="321" spans="1:17" ht="12.75" customHeight="1" x14ac:dyDescent="0.2">
      <c r="A321" s="43"/>
      <c r="B321" s="49" t="s">
        <v>3967</v>
      </c>
      <c r="C321" s="49" t="s">
        <v>1034</v>
      </c>
      <c r="D321" s="49" t="s">
        <v>1483</v>
      </c>
      <c r="E321" s="49"/>
      <c r="F321" s="50"/>
      <c r="G321" s="49"/>
      <c r="H321" s="49"/>
      <c r="I321" s="12">
        <v>0.10299999999999999</v>
      </c>
      <c r="J321" s="12">
        <v>0.10299999999999999</v>
      </c>
      <c r="K321" s="11"/>
      <c r="L321" s="34">
        <f>SUM(L322)</f>
        <v>0.51500000000000001</v>
      </c>
      <c r="M321" s="11">
        <v>0</v>
      </c>
      <c r="N321" s="34">
        <f>SUM(L321-M321)</f>
        <v>0.51500000000000001</v>
      </c>
      <c r="O321" s="11">
        <v>1</v>
      </c>
      <c r="P321" s="11"/>
      <c r="Q321" s="10">
        <v>314</v>
      </c>
    </row>
    <row r="322" spans="1:17" ht="12.75" customHeight="1" x14ac:dyDescent="0.2">
      <c r="A322" s="43" t="s">
        <v>1493</v>
      </c>
      <c r="B322" s="28" t="s">
        <v>3967</v>
      </c>
      <c r="C322" s="28" t="s">
        <v>1034</v>
      </c>
      <c r="D322" s="28" t="s">
        <v>1483</v>
      </c>
      <c r="E322" s="28" t="s">
        <v>3968</v>
      </c>
      <c r="F322" s="48" t="s">
        <v>2524</v>
      </c>
      <c r="G322" s="28" t="s">
        <v>1554</v>
      </c>
      <c r="H322" s="28" t="s">
        <v>3447</v>
      </c>
      <c r="I322" s="9">
        <v>0.10299999999999999</v>
      </c>
      <c r="J322" s="9">
        <v>0.10299999999999999</v>
      </c>
      <c r="K322" s="8">
        <v>5</v>
      </c>
      <c r="L322" s="33">
        <f>K322*J322</f>
        <v>0.51500000000000001</v>
      </c>
      <c r="M322" s="8">
        <v>0</v>
      </c>
      <c r="N322" s="35">
        <f>SUM(L322-M322)</f>
        <v>0.51500000000000001</v>
      </c>
      <c r="O322" s="8">
        <v>1</v>
      </c>
      <c r="P322" s="8"/>
      <c r="Q322" s="15">
        <v>315</v>
      </c>
    </row>
    <row r="323" spans="1:17" ht="9.75" customHeight="1" x14ac:dyDescent="0.2">
      <c r="A323" s="43"/>
      <c r="H323" s="28"/>
      <c r="L323" s="33"/>
      <c r="P323" s="8"/>
      <c r="Q323" s="10">
        <v>316</v>
      </c>
    </row>
    <row r="324" spans="1:17" ht="12.75" customHeight="1" x14ac:dyDescent="0.2">
      <c r="A324" s="43"/>
      <c r="B324" s="49" t="s">
        <v>3969</v>
      </c>
      <c r="C324" s="49" t="s">
        <v>3970</v>
      </c>
      <c r="D324" s="49" t="s">
        <v>3958</v>
      </c>
      <c r="E324" s="49"/>
      <c r="F324" s="50"/>
      <c r="G324" s="49"/>
      <c r="H324" s="49"/>
      <c r="I324" s="12">
        <v>3.3000000000000002E-2</v>
      </c>
      <c r="J324" s="12">
        <v>2.5999999999999999E-2</v>
      </c>
      <c r="K324" s="11"/>
      <c r="L324" s="34">
        <f>SUM(L325)</f>
        <v>0.182</v>
      </c>
      <c r="M324" s="11">
        <v>1</v>
      </c>
      <c r="N324" s="34">
        <f>SUM(L324-M324)</f>
        <v>-0.81800000000000006</v>
      </c>
      <c r="O324" s="11">
        <v>0</v>
      </c>
      <c r="P324" s="11"/>
      <c r="Q324" s="15">
        <v>317</v>
      </c>
    </row>
    <row r="325" spans="1:17" ht="12.75" customHeight="1" x14ac:dyDescent="0.2">
      <c r="A325" s="42" t="s">
        <v>1585</v>
      </c>
      <c r="B325" s="28" t="s">
        <v>3969</v>
      </c>
      <c r="C325" s="28" t="s">
        <v>3970</v>
      </c>
      <c r="D325" s="28" t="s">
        <v>3958</v>
      </c>
      <c r="E325" s="28" t="s">
        <v>3971</v>
      </c>
      <c r="F325" s="48" t="s">
        <v>108</v>
      </c>
      <c r="G325" s="28" t="s">
        <v>3970</v>
      </c>
      <c r="H325" s="28" t="s">
        <v>3447</v>
      </c>
      <c r="I325" s="9">
        <v>3.3000000000000002E-2</v>
      </c>
      <c r="J325" s="9">
        <v>2.5999999999999999E-2</v>
      </c>
      <c r="K325" s="8">
        <v>7</v>
      </c>
      <c r="L325" s="33">
        <f>K325*J325</f>
        <v>0.182</v>
      </c>
      <c r="M325" s="8">
        <v>1</v>
      </c>
      <c r="N325" s="35">
        <f>SUM(L325-M325)</f>
        <v>-0.81800000000000006</v>
      </c>
      <c r="O325" s="8">
        <v>0</v>
      </c>
      <c r="P325" s="8"/>
      <c r="Q325" s="10">
        <v>318</v>
      </c>
    </row>
    <row r="326" spans="1:17" ht="9.75" customHeight="1" x14ac:dyDescent="0.2">
      <c r="A326" s="43"/>
      <c r="H326" s="28"/>
      <c r="L326" s="33"/>
      <c r="P326" s="8"/>
      <c r="Q326" s="15">
        <v>319</v>
      </c>
    </row>
    <row r="327" spans="1:17" ht="12.75" customHeight="1" x14ac:dyDescent="0.2">
      <c r="A327" s="43"/>
      <c r="B327" s="49" t="s">
        <v>3972</v>
      </c>
      <c r="C327" s="49" t="s">
        <v>3973</v>
      </c>
      <c r="D327" s="49" t="s">
        <v>3958</v>
      </c>
      <c r="E327" s="49"/>
      <c r="F327" s="50"/>
      <c r="G327" s="49"/>
      <c r="H327" s="49"/>
      <c r="I327" s="12">
        <v>4.8000000000000001E-2</v>
      </c>
      <c r="J327" s="12">
        <v>2.4E-2</v>
      </c>
      <c r="K327" s="11"/>
      <c r="L327" s="34">
        <f>SUM(L328)</f>
        <v>0.16800000000000001</v>
      </c>
      <c r="M327" s="11">
        <v>1</v>
      </c>
      <c r="N327" s="34">
        <f>SUM(L327-M327)</f>
        <v>-0.83199999999999996</v>
      </c>
      <c r="O327" s="11">
        <v>0</v>
      </c>
      <c r="P327" s="11"/>
      <c r="Q327" s="10">
        <v>320</v>
      </c>
    </row>
    <row r="328" spans="1:17" ht="12.75" customHeight="1" x14ac:dyDescent="0.2">
      <c r="A328" s="42" t="s">
        <v>1585</v>
      </c>
      <c r="B328" s="28" t="s">
        <v>3972</v>
      </c>
      <c r="C328" s="28" t="s">
        <v>3973</v>
      </c>
      <c r="D328" s="28" t="s">
        <v>3958</v>
      </c>
      <c r="E328" s="28" t="s">
        <v>3974</v>
      </c>
      <c r="F328" s="48" t="s">
        <v>229</v>
      </c>
      <c r="G328" s="28" t="s">
        <v>3973</v>
      </c>
      <c r="H328" s="28" t="s">
        <v>3447</v>
      </c>
      <c r="I328" s="9">
        <v>4.8000000000000001E-2</v>
      </c>
      <c r="J328" s="9">
        <v>2.4E-2</v>
      </c>
      <c r="K328" s="8">
        <v>7</v>
      </c>
      <c r="L328" s="33">
        <f>K328*J328</f>
        <v>0.16800000000000001</v>
      </c>
      <c r="M328" s="8">
        <v>1</v>
      </c>
      <c r="N328" s="35">
        <f>SUM(L328-M328)</f>
        <v>-0.83199999999999996</v>
      </c>
      <c r="O328" s="8">
        <v>0</v>
      </c>
      <c r="P328" s="8" t="s">
        <v>4448</v>
      </c>
      <c r="Q328" s="15">
        <v>321</v>
      </c>
    </row>
    <row r="329" spans="1:17" ht="10.5" customHeight="1" x14ac:dyDescent="0.2">
      <c r="A329" s="43"/>
      <c r="H329" s="28"/>
      <c r="L329" s="33"/>
      <c r="P329" s="8"/>
      <c r="Q329" s="10">
        <v>322</v>
      </c>
    </row>
    <row r="330" spans="1:17" ht="12.75" customHeight="1" x14ac:dyDescent="0.2">
      <c r="A330" s="43"/>
      <c r="B330" s="49" t="s">
        <v>3975</v>
      </c>
      <c r="C330" s="49" t="s">
        <v>1269</v>
      </c>
      <c r="D330" s="49" t="s">
        <v>4323</v>
      </c>
      <c r="E330" s="49"/>
      <c r="F330" s="50"/>
      <c r="G330" s="49"/>
      <c r="H330" s="49"/>
      <c r="I330" s="12">
        <v>4.2000000000000003E-2</v>
      </c>
      <c r="J330" s="12">
        <v>2.1000000000000001E-2</v>
      </c>
      <c r="K330" s="11"/>
      <c r="L330" s="34">
        <f>SUM(L331)</f>
        <v>0.14700000000000002</v>
      </c>
      <c r="M330" s="11">
        <v>1</v>
      </c>
      <c r="N330" s="34">
        <f>SUM(L330-M330)</f>
        <v>-0.85299999999999998</v>
      </c>
      <c r="O330" s="11">
        <v>0</v>
      </c>
      <c r="P330" s="11"/>
      <c r="Q330" s="15">
        <v>323</v>
      </c>
    </row>
    <row r="331" spans="1:17" ht="12.75" customHeight="1" x14ac:dyDescent="0.2">
      <c r="A331" s="42" t="s">
        <v>1585</v>
      </c>
      <c r="B331" s="28" t="s">
        <v>3975</v>
      </c>
      <c r="C331" s="28" t="s">
        <v>1269</v>
      </c>
      <c r="D331" s="28" t="s">
        <v>4323</v>
      </c>
      <c r="E331" s="28" t="s">
        <v>1631</v>
      </c>
      <c r="F331" s="48" t="s">
        <v>1522</v>
      </c>
      <c r="G331" s="28" t="s">
        <v>1269</v>
      </c>
      <c r="H331" s="28" t="s">
        <v>3447</v>
      </c>
      <c r="I331" s="9">
        <v>4.2000000000000003E-2</v>
      </c>
      <c r="J331" s="9">
        <v>2.1000000000000001E-2</v>
      </c>
      <c r="K331" s="8">
        <v>7</v>
      </c>
      <c r="L331" s="33">
        <f>K331*J331</f>
        <v>0.14700000000000002</v>
      </c>
      <c r="M331" s="8">
        <v>1</v>
      </c>
      <c r="N331" s="35">
        <f>SUM(L331-M331)</f>
        <v>-0.85299999999999998</v>
      </c>
      <c r="O331" s="8">
        <v>0</v>
      </c>
      <c r="P331" s="8"/>
      <c r="Q331" s="10">
        <v>324</v>
      </c>
    </row>
    <row r="332" spans="1:17" ht="12.75" customHeight="1" x14ac:dyDescent="0.2">
      <c r="A332" s="43"/>
      <c r="H332" s="28"/>
      <c r="L332" s="33"/>
      <c r="P332" s="8"/>
      <c r="Q332" s="15">
        <v>325</v>
      </c>
    </row>
    <row r="333" spans="1:17" ht="12.75" customHeight="1" x14ac:dyDescent="0.2">
      <c r="A333" s="98"/>
      <c r="B333" s="49" t="s">
        <v>1632</v>
      </c>
      <c r="C333" s="49" t="s">
        <v>1519</v>
      </c>
      <c r="D333" s="49" t="s">
        <v>2143</v>
      </c>
      <c r="E333" s="49"/>
      <c r="F333" s="50"/>
      <c r="G333" s="49"/>
      <c r="H333" s="49"/>
      <c r="I333" s="12">
        <v>0.186</v>
      </c>
      <c r="J333" s="12">
        <v>7.2999999999999995E-2</v>
      </c>
      <c r="K333" s="11"/>
      <c r="L333" s="34">
        <f>SUM(L334)</f>
        <v>0.51100000000000001</v>
      </c>
      <c r="M333" s="11">
        <v>0</v>
      </c>
      <c r="N333" s="34">
        <f>SUM(L333-M333)</f>
        <v>0.51100000000000001</v>
      </c>
      <c r="O333" s="11">
        <v>0</v>
      </c>
      <c r="P333" s="11"/>
      <c r="Q333" s="10">
        <v>326</v>
      </c>
    </row>
    <row r="334" spans="1:17" ht="24" customHeight="1" x14ac:dyDescent="0.2">
      <c r="A334" s="42" t="s">
        <v>1585</v>
      </c>
      <c r="B334" s="30" t="s">
        <v>1632</v>
      </c>
      <c r="C334" s="28" t="s">
        <v>1519</v>
      </c>
      <c r="D334" s="28" t="s">
        <v>2143</v>
      </c>
      <c r="E334" s="28">
        <v>56245600080008</v>
      </c>
      <c r="F334" s="48" t="s">
        <v>1633</v>
      </c>
      <c r="G334" s="28" t="s">
        <v>1634</v>
      </c>
      <c r="H334" s="28" t="s">
        <v>3447</v>
      </c>
      <c r="I334" s="9">
        <v>0.186</v>
      </c>
      <c r="J334" s="9">
        <v>7.2999999999999995E-2</v>
      </c>
      <c r="K334" s="8">
        <v>7</v>
      </c>
      <c r="L334" s="33">
        <f>K334*J334</f>
        <v>0.51100000000000001</v>
      </c>
      <c r="M334" s="8">
        <v>0</v>
      </c>
      <c r="N334" s="35">
        <f>SUM(L334-M334)</f>
        <v>0.51100000000000001</v>
      </c>
      <c r="O334" s="8">
        <v>0</v>
      </c>
      <c r="P334" s="8" t="s">
        <v>4411</v>
      </c>
      <c r="Q334" s="15">
        <v>327</v>
      </c>
    </row>
    <row r="335" spans="1:17" ht="24" customHeight="1" x14ac:dyDescent="0.2">
      <c r="A335" s="42"/>
      <c r="B335" s="30"/>
      <c r="H335" s="28"/>
      <c r="L335" s="33"/>
      <c r="N335" s="35"/>
      <c r="P335" s="8"/>
      <c r="Q335" s="15"/>
    </row>
    <row r="336" spans="1:17" ht="12.75" customHeight="1" x14ac:dyDescent="0.2">
      <c r="A336" s="43"/>
      <c r="B336" s="30"/>
      <c r="H336" s="28"/>
      <c r="L336" s="33"/>
      <c r="P336" s="8"/>
      <c r="Q336" s="10">
        <v>328</v>
      </c>
    </row>
    <row r="337" spans="1:18" ht="12.75" customHeight="1" x14ac:dyDescent="0.2">
      <c r="A337" s="43"/>
      <c r="B337" s="49" t="s">
        <v>1635</v>
      </c>
      <c r="C337" s="49" t="s">
        <v>1636</v>
      </c>
      <c r="D337" s="49" t="s">
        <v>1637</v>
      </c>
      <c r="E337" s="49"/>
      <c r="F337" s="50"/>
      <c r="G337" s="49"/>
      <c r="H337" s="49"/>
      <c r="I337" s="12">
        <v>9.0999999999999998E-2</v>
      </c>
      <c r="J337" s="12">
        <v>6.8000000000000005E-2</v>
      </c>
      <c r="K337" s="11"/>
      <c r="L337" s="34">
        <f>SUM(L338)</f>
        <v>0.34</v>
      </c>
      <c r="M337" s="11"/>
      <c r="N337" s="34">
        <f>SUM(L337-M337)</f>
        <v>0.34</v>
      </c>
      <c r="O337" s="11">
        <v>0</v>
      </c>
      <c r="P337" s="11"/>
      <c r="Q337" s="15">
        <v>329</v>
      </c>
    </row>
    <row r="338" spans="1:18" ht="12.75" customHeight="1" x14ac:dyDescent="0.2">
      <c r="A338" s="43" t="s">
        <v>1493</v>
      </c>
      <c r="B338" s="28" t="s">
        <v>1635</v>
      </c>
      <c r="C338" s="28" t="s">
        <v>1636</v>
      </c>
      <c r="D338" s="28" t="s">
        <v>1637</v>
      </c>
      <c r="E338" s="28" t="s">
        <v>159</v>
      </c>
      <c r="F338" s="48" t="s">
        <v>3207</v>
      </c>
      <c r="G338" s="28" t="s">
        <v>160</v>
      </c>
      <c r="H338" s="28" t="s">
        <v>3447</v>
      </c>
      <c r="I338" s="9">
        <v>9.0999999999999998E-2</v>
      </c>
      <c r="J338" s="9">
        <v>6.8000000000000005E-2</v>
      </c>
      <c r="K338" s="8">
        <v>5</v>
      </c>
      <c r="L338" s="33">
        <f>K338*J338</f>
        <v>0.34</v>
      </c>
      <c r="M338" s="8">
        <v>1</v>
      </c>
      <c r="N338" s="35">
        <f>SUM(L338-M338)</f>
        <v>-0.65999999999999992</v>
      </c>
      <c r="O338" s="8">
        <v>0</v>
      </c>
      <c r="P338" s="8"/>
      <c r="Q338" s="10">
        <v>330</v>
      </c>
    </row>
    <row r="339" spans="1:18" ht="12.75" customHeight="1" x14ac:dyDescent="0.2">
      <c r="A339" s="43"/>
      <c r="H339" s="28"/>
      <c r="L339" s="33"/>
      <c r="P339" s="8"/>
      <c r="Q339" s="15">
        <v>331</v>
      </c>
    </row>
    <row r="340" spans="1:18" ht="12.75" customHeight="1" x14ac:dyDescent="0.2">
      <c r="A340" s="43"/>
      <c r="B340" s="49" t="s">
        <v>161</v>
      </c>
      <c r="C340" s="49" t="s">
        <v>162</v>
      </c>
      <c r="D340" s="49" t="s">
        <v>4323</v>
      </c>
      <c r="E340" s="49"/>
      <c r="F340" s="50"/>
      <c r="G340" s="49"/>
      <c r="H340" s="49"/>
      <c r="I340" s="12">
        <v>3.3000000000000002E-2</v>
      </c>
      <c r="J340" s="12">
        <v>8.0000000000000002E-3</v>
      </c>
      <c r="K340" s="11"/>
      <c r="L340" s="34">
        <f>SUM(L341)</f>
        <v>0</v>
      </c>
      <c r="M340" s="11">
        <v>0</v>
      </c>
      <c r="N340" s="34">
        <f>SUM(L340-M340)</f>
        <v>0</v>
      </c>
      <c r="O340" s="11">
        <v>0</v>
      </c>
      <c r="P340" s="11"/>
      <c r="Q340" s="10">
        <v>332</v>
      </c>
    </row>
    <row r="341" spans="1:18" s="15" customFormat="1" ht="12.75" customHeight="1" x14ac:dyDescent="0.2">
      <c r="A341" s="43" t="s">
        <v>163</v>
      </c>
      <c r="B341" s="30" t="s">
        <v>161</v>
      </c>
      <c r="C341" s="30" t="s">
        <v>162</v>
      </c>
      <c r="D341" s="30" t="s">
        <v>4323</v>
      </c>
      <c r="E341" s="30" t="s">
        <v>164</v>
      </c>
      <c r="F341" s="51" t="s">
        <v>3316</v>
      </c>
      <c r="G341" s="30" t="s">
        <v>162</v>
      </c>
      <c r="H341" s="30" t="s">
        <v>3447</v>
      </c>
      <c r="I341" s="13">
        <v>3.3000000000000002E-2</v>
      </c>
      <c r="J341" s="13">
        <v>8.0000000000000002E-3</v>
      </c>
      <c r="K341" s="14">
        <v>0</v>
      </c>
      <c r="L341" s="35">
        <f>K341*J341</f>
        <v>0</v>
      </c>
      <c r="M341" s="14">
        <v>0</v>
      </c>
      <c r="N341" s="35">
        <f>SUM(L341-M341)</f>
        <v>0</v>
      </c>
      <c r="O341" s="14">
        <v>0</v>
      </c>
      <c r="P341" s="14" t="s">
        <v>4028</v>
      </c>
      <c r="Q341" s="15">
        <v>333</v>
      </c>
      <c r="R341" s="7"/>
    </row>
    <row r="342" spans="1:18" ht="12.75" customHeight="1" x14ac:dyDescent="0.2">
      <c r="A342" s="43"/>
      <c r="H342" s="28"/>
      <c r="L342" s="33"/>
      <c r="P342" s="8"/>
      <c r="Q342" s="10">
        <v>334</v>
      </c>
    </row>
    <row r="343" spans="1:18" ht="12.75" customHeight="1" x14ac:dyDescent="0.2">
      <c r="A343" s="43"/>
      <c r="B343" s="49" t="s">
        <v>165</v>
      </c>
      <c r="C343" s="49" t="s">
        <v>166</v>
      </c>
      <c r="D343" s="49" t="s">
        <v>167</v>
      </c>
      <c r="E343" s="49"/>
      <c r="F343" s="50"/>
      <c r="G343" s="49"/>
      <c r="H343" s="49"/>
      <c r="I343" s="12">
        <v>0.21</v>
      </c>
      <c r="J343" s="12">
        <v>9.8000000000000004E-2</v>
      </c>
      <c r="K343" s="11"/>
      <c r="L343" s="34">
        <f>SUM(L344)</f>
        <v>0.49</v>
      </c>
      <c r="M343" s="11">
        <v>0</v>
      </c>
      <c r="N343" s="34">
        <f>SUM(L343-M343)</f>
        <v>0.49</v>
      </c>
      <c r="O343" s="11">
        <v>1</v>
      </c>
      <c r="P343" s="11"/>
      <c r="Q343" s="15">
        <v>335</v>
      </c>
    </row>
    <row r="344" spans="1:18" ht="12.75" customHeight="1" x14ac:dyDescent="0.2">
      <c r="A344" s="43" t="s">
        <v>168</v>
      </c>
      <c r="B344" s="30" t="s">
        <v>165</v>
      </c>
      <c r="C344" s="30" t="s">
        <v>166</v>
      </c>
      <c r="D344" s="30" t="s">
        <v>167</v>
      </c>
      <c r="E344" s="30" t="s">
        <v>169</v>
      </c>
      <c r="F344" s="51" t="s">
        <v>3220</v>
      </c>
      <c r="G344" s="30" t="s">
        <v>166</v>
      </c>
      <c r="H344" s="30" t="s">
        <v>3447</v>
      </c>
      <c r="I344" s="13">
        <v>0.21</v>
      </c>
      <c r="J344" s="13">
        <v>9.8000000000000004E-2</v>
      </c>
      <c r="K344" s="14">
        <v>5</v>
      </c>
      <c r="L344" s="33">
        <f>K344*J344</f>
        <v>0.49</v>
      </c>
      <c r="M344" s="8">
        <v>0</v>
      </c>
      <c r="N344" s="35">
        <f>SUM(L344-M344)</f>
        <v>0.49</v>
      </c>
      <c r="O344" s="14">
        <v>1</v>
      </c>
      <c r="P344" s="14"/>
      <c r="Q344" s="10">
        <v>336</v>
      </c>
    </row>
    <row r="345" spans="1:18" ht="12.75" customHeight="1" x14ac:dyDescent="0.2">
      <c r="A345" s="43"/>
      <c r="B345" s="30"/>
      <c r="C345" s="30"/>
      <c r="D345" s="30"/>
      <c r="E345" s="30"/>
      <c r="F345" s="51"/>
      <c r="G345" s="30"/>
      <c r="H345" s="30"/>
      <c r="I345" s="13"/>
      <c r="J345" s="13"/>
      <c r="K345" s="14"/>
      <c r="L345" s="35"/>
      <c r="M345" s="14"/>
      <c r="N345" s="35"/>
      <c r="O345" s="14"/>
      <c r="P345" s="14"/>
      <c r="Q345" s="15">
        <v>337</v>
      </c>
    </row>
    <row r="346" spans="1:18" ht="12.75" customHeight="1" x14ac:dyDescent="0.2">
      <c r="A346" s="98"/>
      <c r="B346" s="49" t="s">
        <v>170</v>
      </c>
      <c r="C346" s="49" t="s">
        <v>171</v>
      </c>
      <c r="D346" s="49" t="s">
        <v>3493</v>
      </c>
      <c r="E346" s="49"/>
      <c r="F346" s="50"/>
      <c r="G346" s="49"/>
      <c r="H346" s="50"/>
      <c r="I346" s="12">
        <v>0.73899999999999999</v>
      </c>
      <c r="J346" s="12">
        <v>0.26100000000000001</v>
      </c>
      <c r="K346" s="11"/>
      <c r="L346" s="34">
        <f>SUM(L347)</f>
        <v>1.54</v>
      </c>
      <c r="M346" s="11">
        <v>3</v>
      </c>
      <c r="N346" s="34">
        <f>SUM(L346-M346)</f>
        <v>-1.46</v>
      </c>
      <c r="O346" s="11">
        <v>0</v>
      </c>
      <c r="P346" s="11"/>
      <c r="Q346" s="10">
        <v>338</v>
      </c>
    </row>
    <row r="347" spans="1:18" ht="12.75" customHeight="1" x14ac:dyDescent="0.2">
      <c r="A347" s="43" t="s">
        <v>1493</v>
      </c>
      <c r="B347" s="30" t="s">
        <v>170</v>
      </c>
      <c r="C347" s="30" t="s">
        <v>171</v>
      </c>
      <c r="D347" s="30" t="s">
        <v>3493</v>
      </c>
      <c r="E347" s="30">
        <v>56245500010009</v>
      </c>
      <c r="F347" s="51" t="s">
        <v>580</v>
      </c>
      <c r="G347" s="30" t="s">
        <v>171</v>
      </c>
      <c r="H347" s="48" t="s">
        <v>4362</v>
      </c>
      <c r="I347" s="13">
        <v>0.86599999999999999</v>
      </c>
      <c r="J347" s="13">
        <v>0.308</v>
      </c>
      <c r="K347" s="14">
        <v>5</v>
      </c>
      <c r="L347" s="35">
        <f>K347*J347</f>
        <v>1.54</v>
      </c>
      <c r="M347" s="14">
        <v>3</v>
      </c>
      <c r="N347" s="35">
        <f>SUM(L347-M347)</f>
        <v>-1.46</v>
      </c>
      <c r="O347" s="14">
        <v>0</v>
      </c>
      <c r="P347" s="14" t="s">
        <v>4363</v>
      </c>
      <c r="Q347" s="15">
        <v>339</v>
      </c>
    </row>
    <row r="348" spans="1:18" ht="12.75" customHeight="1" x14ac:dyDescent="0.2">
      <c r="A348" s="43"/>
      <c r="B348" s="30"/>
      <c r="C348" s="30"/>
      <c r="D348" s="30"/>
      <c r="E348" s="30"/>
      <c r="F348" s="51"/>
      <c r="G348" s="30"/>
      <c r="H348" s="30"/>
      <c r="I348" s="13"/>
      <c r="J348" s="13"/>
      <c r="K348" s="14"/>
      <c r="L348" s="35"/>
      <c r="M348" s="14"/>
      <c r="N348" s="35"/>
      <c r="O348" s="14"/>
      <c r="P348" s="14"/>
      <c r="Q348" s="10">
        <v>340</v>
      </c>
    </row>
    <row r="349" spans="1:18" ht="12.75" customHeight="1" x14ac:dyDescent="0.2">
      <c r="A349" s="43"/>
      <c r="B349" s="49" t="s">
        <v>172</v>
      </c>
      <c r="C349" s="49" t="s">
        <v>173</v>
      </c>
      <c r="D349" s="49" t="s">
        <v>3493</v>
      </c>
      <c r="E349" s="49"/>
      <c r="F349" s="50"/>
      <c r="G349" s="49"/>
      <c r="H349" s="49"/>
      <c r="I349" s="12">
        <v>8.0000000000000002E-3</v>
      </c>
      <c r="J349" s="12">
        <v>4.0000000000000001E-3</v>
      </c>
      <c r="K349" s="11"/>
      <c r="L349" s="34">
        <f>SUM(L350)</f>
        <v>0.02</v>
      </c>
      <c r="M349" s="11">
        <v>0</v>
      </c>
      <c r="N349" s="34">
        <f>SUM(L349-M349)</f>
        <v>0.02</v>
      </c>
      <c r="O349" s="11">
        <v>0</v>
      </c>
      <c r="P349" s="11"/>
      <c r="Q349" s="15">
        <v>341</v>
      </c>
    </row>
    <row r="350" spans="1:18" ht="12.75" customHeight="1" x14ac:dyDescent="0.2">
      <c r="A350" s="43" t="s">
        <v>1493</v>
      </c>
      <c r="B350" s="28" t="s">
        <v>172</v>
      </c>
      <c r="C350" s="28" t="s">
        <v>173</v>
      </c>
      <c r="D350" s="28" t="s">
        <v>3493</v>
      </c>
      <c r="E350" s="28" t="s">
        <v>174</v>
      </c>
      <c r="F350" s="48" t="s">
        <v>2706</v>
      </c>
      <c r="G350" s="28" t="s">
        <v>173</v>
      </c>
      <c r="H350" s="28" t="s">
        <v>3447</v>
      </c>
      <c r="I350" s="9">
        <v>8.0000000000000002E-3</v>
      </c>
      <c r="J350" s="9">
        <v>4.0000000000000001E-3</v>
      </c>
      <c r="K350" s="8">
        <v>5</v>
      </c>
      <c r="L350" s="33">
        <f>K350*J350</f>
        <v>0.02</v>
      </c>
      <c r="M350" s="8">
        <v>0</v>
      </c>
      <c r="N350" s="35">
        <f>SUM(L350-M350)</f>
        <v>0.02</v>
      </c>
      <c r="O350" s="8">
        <v>0</v>
      </c>
      <c r="P350" s="8" t="s">
        <v>4450</v>
      </c>
      <c r="Q350" s="10">
        <v>342</v>
      </c>
    </row>
    <row r="351" spans="1:18" ht="12.75" customHeight="1" x14ac:dyDescent="0.2">
      <c r="A351" s="43"/>
      <c r="H351" s="28"/>
      <c r="L351" s="33"/>
      <c r="P351" s="8"/>
      <c r="Q351" s="15">
        <v>343</v>
      </c>
    </row>
    <row r="352" spans="1:18" ht="12.75" customHeight="1" x14ac:dyDescent="0.2">
      <c r="A352" s="98"/>
      <c r="B352" s="49" t="s">
        <v>175</v>
      </c>
      <c r="C352" s="49" t="s">
        <v>3227</v>
      </c>
      <c r="D352" s="49" t="s">
        <v>167</v>
      </c>
      <c r="E352" s="49"/>
      <c r="F352" s="50"/>
      <c r="G352" s="49"/>
      <c r="H352" s="50"/>
      <c r="I352" s="12">
        <f>SUM(I353:I354)</f>
        <v>0.83299999999999996</v>
      </c>
      <c r="J352" s="12">
        <f>SUM(J353:J354)</f>
        <v>0.45699999999999996</v>
      </c>
      <c r="K352" s="11"/>
      <c r="L352" s="34">
        <f>SUM(L353:L354)</f>
        <v>2.2850000000000001</v>
      </c>
      <c r="M352" s="11">
        <v>2</v>
      </c>
      <c r="N352" s="34">
        <f>SUM(L352-M352)</f>
        <v>0.28500000000000014</v>
      </c>
      <c r="O352" s="11">
        <v>0</v>
      </c>
      <c r="P352" s="11"/>
      <c r="Q352" s="10">
        <v>344</v>
      </c>
    </row>
    <row r="353" spans="1:18" ht="12.75" customHeight="1" x14ac:dyDescent="0.2">
      <c r="A353" s="43" t="s">
        <v>1493</v>
      </c>
      <c r="B353" s="28" t="s">
        <v>175</v>
      </c>
      <c r="C353" s="28" t="s">
        <v>3227</v>
      </c>
      <c r="D353" s="28" t="s">
        <v>167</v>
      </c>
      <c r="E353" s="28" t="s">
        <v>176</v>
      </c>
      <c r="F353" s="48" t="s">
        <v>2673</v>
      </c>
      <c r="G353" s="28" t="s">
        <v>858</v>
      </c>
      <c r="H353" s="48" t="s">
        <v>3447</v>
      </c>
      <c r="I353" s="9">
        <v>0.14000000000000001</v>
      </c>
      <c r="J353" s="9">
        <v>9.6000000000000002E-2</v>
      </c>
      <c r="K353" s="8">
        <v>5</v>
      </c>
      <c r="L353" s="33">
        <f>K353*J353</f>
        <v>0.48</v>
      </c>
      <c r="M353" s="8">
        <v>1</v>
      </c>
      <c r="N353" s="35">
        <f>SUM(L353-M353)</f>
        <v>-0.52</v>
      </c>
      <c r="O353" s="8">
        <v>0</v>
      </c>
      <c r="P353" s="8"/>
      <c r="Q353" s="15">
        <v>345</v>
      </c>
    </row>
    <row r="354" spans="1:18" ht="12.75" customHeight="1" x14ac:dyDescent="0.2">
      <c r="A354" s="43" t="s">
        <v>1493</v>
      </c>
      <c r="B354" s="28" t="s">
        <v>175</v>
      </c>
      <c r="C354" s="28" t="s">
        <v>3227</v>
      </c>
      <c r="D354" s="28" t="s">
        <v>167</v>
      </c>
      <c r="E354" s="28">
        <v>56245500020022</v>
      </c>
      <c r="F354" s="48" t="s">
        <v>2758</v>
      </c>
      <c r="G354" s="28" t="s">
        <v>177</v>
      </c>
      <c r="H354" s="48" t="s">
        <v>4362</v>
      </c>
      <c r="I354" s="9">
        <v>0.69299999999999995</v>
      </c>
      <c r="J354" s="13">
        <v>0.36099999999999999</v>
      </c>
      <c r="K354" s="14">
        <v>5</v>
      </c>
      <c r="L354" s="35">
        <f>K354*J354</f>
        <v>1.8049999999999999</v>
      </c>
      <c r="M354" s="14">
        <v>1</v>
      </c>
      <c r="N354" s="35">
        <f>SUM(L354-M354)</f>
        <v>0.80499999999999994</v>
      </c>
      <c r="O354" s="8">
        <v>0</v>
      </c>
      <c r="P354" s="14" t="s">
        <v>4449</v>
      </c>
      <c r="Q354" s="10">
        <v>346</v>
      </c>
    </row>
    <row r="355" spans="1:18" ht="12.75" customHeight="1" x14ac:dyDescent="0.2">
      <c r="A355" s="43"/>
      <c r="H355" s="28"/>
      <c r="L355" s="33"/>
      <c r="P355" s="8"/>
      <c r="Q355" s="15">
        <v>347</v>
      </c>
    </row>
    <row r="356" spans="1:18" ht="12.75" customHeight="1" x14ac:dyDescent="0.2">
      <c r="A356" s="43" t="s">
        <v>4617</v>
      </c>
      <c r="B356" s="49" t="s">
        <v>178</v>
      </c>
      <c r="C356" s="49" t="s">
        <v>3263</v>
      </c>
      <c r="D356" s="49" t="s">
        <v>179</v>
      </c>
      <c r="E356" s="49"/>
      <c r="F356" s="50"/>
      <c r="G356" s="49"/>
      <c r="H356" s="49"/>
      <c r="I356" s="12">
        <f>SUM(I357:I359)</f>
        <v>1.5920000000000001</v>
      </c>
      <c r="J356" s="12">
        <f>SUM(J357:J359)</f>
        <v>0.75800000000000001</v>
      </c>
      <c r="K356" s="11"/>
      <c r="L356" s="34">
        <f>SUM(L357:L359)</f>
        <v>3.5350000000000001</v>
      </c>
      <c r="M356" s="11">
        <v>1</v>
      </c>
      <c r="N356" s="34">
        <f>SUM(L356-M356)</f>
        <v>2.5350000000000001</v>
      </c>
      <c r="O356" s="11">
        <v>3</v>
      </c>
      <c r="P356" s="11"/>
      <c r="Q356" s="10">
        <v>348</v>
      </c>
    </row>
    <row r="357" spans="1:18" ht="12.75" customHeight="1" x14ac:dyDescent="0.2">
      <c r="A357" s="43" t="s">
        <v>1493</v>
      </c>
      <c r="B357" s="28" t="s">
        <v>178</v>
      </c>
      <c r="C357" s="28" t="s">
        <v>3263</v>
      </c>
      <c r="D357" s="28" t="s">
        <v>179</v>
      </c>
      <c r="E357" s="28" t="s">
        <v>180</v>
      </c>
      <c r="F357" s="48" t="s">
        <v>340</v>
      </c>
      <c r="G357" s="28" t="s">
        <v>3263</v>
      </c>
      <c r="H357" s="28" t="s">
        <v>3447</v>
      </c>
      <c r="I357" s="9">
        <v>0.48599999999999999</v>
      </c>
      <c r="J357" s="9">
        <v>0.33700000000000002</v>
      </c>
      <c r="K357" s="8">
        <v>5</v>
      </c>
      <c r="L357" s="33">
        <f>K357*J357</f>
        <v>1.6850000000000001</v>
      </c>
      <c r="M357" s="8">
        <v>1</v>
      </c>
      <c r="N357" s="35">
        <f>SUM(L357-M357)</f>
        <v>0.68500000000000005</v>
      </c>
      <c r="O357" s="8">
        <v>1</v>
      </c>
      <c r="P357" s="8"/>
      <c r="Q357" s="15">
        <v>349</v>
      </c>
    </row>
    <row r="358" spans="1:18" s="15" customFormat="1" ht="12.75" customHeight="1" x14ac:dyDescent="0.2">
      <c r="A358" s="43" t="s">
        <v>163</v>
      </c>
      <c r="B358" s="30" t="s">
        <v>178</v>
      </c>
      <c r="C358" s="30" t="s">
        <v>3263</v>
      </c>
      <c r="D358" s="30" t="s">
        <v>179</v>
      </c>
      <c r="E358" s="30" t="s">
        <v>180</v>
      </c>
      <c r="F358" s="51" t="s">
        <v>340</v>
      </c>
      <c r="G358" s="30" t="s">
        <v>3263</v>
      </c>
      <c r="H358" s="30" t="s">
        <v>3447</v>
      </c>
      <c r="I358" s="13">
        <v>0.20599999999999999</v>
      </c>
      <c r="J358" s="13">
        <v>5.0999999999999997E-2</v>
      </c>
      <c r="K358" s="14">
        <v>0</v>
      </c>
      <c r="L358" s="35">
        <f>K358*J358</f>
        <v>0</v>
      </c>
      <c r="M358" s="14">
        <v>0</v>
      </c>
      <c r="N358" s="35">
        <f>SUM(L358-M358)</f>
        <v>0</v>
      </c>
      <c r="O358" s="14">
        <v>0</v>
      </c>
      <c r="P358" s="14" t="s">
        <v>1130</v>
      </c>
      <c r="Q358" s="10">
        <v>350</v>
      </c>
      <c r="R358" s="7"/>
    </row>
    <row r="359" spans="1:18" ht="12.75" customHeight="1" x14ac:dyDescent="0.2">
      <c r="A359" s="43" t="s">
        <v>181</v>
      </c>
      <c r="B359" s="28" t="s">
        <v>178</v>
      </c>
      <c r="C359" s="28" t="s">
        <v>3263</v>
      </c>
      <c r="D359" s="28" t="s">
        <v>179</v>
      </c>
      <c r="E359" s="28" t="s">
        <v>180</v>
      </c>
      <c r="F359" s="48" t="s">
        <v>340</v>
      </c>
      <c r="G359" s="28" t="s">
        <v>3263</v>
      </c>
      <c r="H359" s="28" t="s">
        <v>3447</v>
      </c>
      <c r="I359" s="9">
        <v>0.9</v>
      </c>
      <c r="J359" s="9">
        <v>0.37</v>
      </c>
      <c r="K359" s="8">
        <v>5</v>
      </c>
      <c r="L359" s="33">
        <f>K359*J359</f>
        <v>1.85</v>
      </c>
      <c r="M359" s="8">
        <v>0</v>
      </c>
      <c r="N359" s="35">
        <f>SUM(L359-M359)</f>
        <v>1.85</v>
      </c>
      <c r="O359" s="8">
        <v>2</v>
      </c>
      <c r="P359" s="8"/>
      <c r="Q359" s="15">
        <v>351</v>
      </c>
    </row>
    <row r="360" spans="1:18" ht="12.75" customHeight="1" x14ac:dyDescent="0.2">
      <c r="A360" s="43"/>
      <c r="H360" s="28"/>
      <c r="L360" s="33"/>
      <c r="P360" s="8"/>
      <c r="Q360" s="10">
        <v>352</v>
      </c>
    </row>
    <row r="361" spans="1:18" ht="12.75" customHeight="1" x14ac:dyDescent="0.2">
      <c r="A361" s="43"/>
      <c r="B361" s="49" t="s">
        <v>2408</v>
      </c>
      <c r="C361" s="49" t="s">
        <v>2409</v>
      </c>
      <c r="D361" s="49" t="s">
        <v>182</v>
      </c>
      <c r="E361" s="49"/>
      <c r="F361" s="50"/>
      <c r="G361" s="49"/>
      <c r="H361" s="49"/>
      <c r="I361" s="12">
        <f>SUM(I362:I363)</f>
        <v>0.23199999999999998</v>
      </c>
      <c r="J361" s="12">
        <f>SUM(J362:J363)</f>
        <v>0.19800000000000001</v>
      </c>
      <c r="K361" s="11"/>
      <c r="L361" s="34">
        <f>SUM(L362:L364)</f>
        <v>1.3860000000000001</v>
      </c>
      <c r="M361" s="11">
        <v>3</v>
      </c>
      <c r="N361" s="34">
        <f>SUM(L361-M361)</f>
        <v>-1.6139999999999999</v>
      </c>
      <c r="O361" s="11">
        <v>0</v>
      </c>
      <c r="P361" s="11"/>
      <c r="Q361" s="15">
        <v>353</v>
      </c>
    </row>
    <row r="362" spans="1:18" ht="12.75" customHeight="1" x14ac:dyDescent="0.2">
      <c r="A362" s="42" t="s">
        <v>1585</v>
      </c>
      <c r="B362" s="28" t="s">
        <v>2408</v>
      </c>
      <c r="C362" s="28" t="s">
        <v>2409</v>
      </c>
      <c r="D362" s="28" t="s">
        <v>182</v>
      </c>
      <c r="E362" s="28" t="s">
        <v>2410</v>
      </c>
      <c r="F362" s="48" t="s">
        <v>3278</v>
      </c>
      <c r="G362" s="28" t="s">
        <v>3161</v>
      </c>
      <c r="H362" s="28" t="s">
        <v>3447</v>
      </c>
      <c r="I362" s="9">
        <v>0.121</v>
      </c>
      <c r="J362" s="9">
        <v>0.121</v>
      </c>
      <c r="K362" s="8">
        <v>7</v>
      </c>
      <c r="L362" s="33">
        <f>K362*J362</f>
        <v>0.84699999999999998</v>
      </c>
      <c r="M362" s="8">
        <v>1</v>
      </c>
      <c r="N362" s="35">
        <f>SUM(L362-M362)</f>
        <v>-0.15300000000000002</v>
      </c>
      <c r="O362" s="8">
        <v>0</v>
      </c>
      <c r="P362" s="8"/>
      <c r="Q362" s="10">
        <v>354</v>
      </c>
    </row>
    <row r="363" spans="1:18" ht="12.75" customHeight="1" x14ac:dyDescent="0.2">
      <c r="A363" s="42" t="s">
        <v>1585</v>
      </c>
      <c r="B363" s="28" t="s">
        <v>2408</v>
      </c>
      <c r="C363" s="28" t="s">
        <v>2409</v>
      </c>
      <c r="D363" s="28" t="s">
        <v>182</v>
      </c>
      <c r="E363" s="28" t="s">
        <v>3162</v>
      </c>
      <c r="F363" s="48" t="s">
        <v>3279</v>
      </c>
      <c r="G363" s="28" t="s">
        <v>3163</v>
      </c>
      <c r="H363" s="28" t="s">
        <v>3447</v>
      </c>
      <c r="I363" s="9">
        <v>0.111</v>
      </c>
      <c r="J363" s="9">
        <v>7.6999999999999999E-2</v>
      </c>
      <c r="K363" s="8">
        <v>7</v>
      </c>
      <c r="L363" s="33">
        <f>K363*J363</f>
        <v>0.53900000000000003</v>
      </c>
      <c r="M363" s="8">
        <v>1</v>
      </c>
      <c r="N363" s="35">
        <f>SUM(L363-M363)</f>
        <v>-0.46099999999999997</v>
      </c>
      <c r="O363" s="8">
        <v>0</v>
      </c>
      <c r="P363" s="8"/>
      <c r="Q363" s="15">
        <v>355</v>
      </c>
    </row>
    <row r="364" spans="1:18" ht="12.75" customHeight="1" x14ac:dyDescent="0.2">
      <c r="A364" s="42" t="s">
        <v>1585</v>
      </c>
      <c r="B364" s="28" t="s">
        <v>2408</v>
      </c>
      <c r="C364" s="28" t="s">
        <v>2409</v>
      </c>
      <c r="D364" s="28" t="s">
        <v>182</v>
      </c>
      <c r="E364" s="28">
        <v>56247500020077</v>
      </c>
      <c r="F364" s="48" t="s">
        <v>3553</v>
      </c>
      <c r="G364" s="28" t="s">
        <v>2409</v>
      </c>
      <c r="H364" s="28" t="s">
        <v>3447</v>
      </c>
      <c r="I364" s="13">
        <v>0</v>
      </c>
      <c r="J364" s="9">
        <v>0</v>
      </c>
      <c r="K364" s="8">
        <v>7</v>
      </c>
      <c r="L364" s="33">
        <f>K364*J364</f>
        <v>0</v>
      </c>
      <c r="M364" s="14">
        <v>1</v>
      </c>
      <c r="N364" s="35">
        <f>SUM(L364-M364)</f>
        <v>-1</v>
      </c>
      <c r="O364" s="8">
        <v>0</v>
      </c>
      <c r="P364" s="14" t="s">
        <v>2149</v>
      </c>
      <c r="Q364" s="10">
        <v>356</v>
      </c>
    </row>
    <row r="365" spans="1:18" ht="12.75" customHeight="1" x14ac:dyDescent="0.2">
      <c r="A365" s="43"/>
      <c r="H365" s="28"/>
      <c r="L365" s="33"/>
      <c r="P365" s="8"/>
      <c r="Q365" s="15">
        <v>357</v>
      </c>
    </row>
    <row r="366" spans="1:18" ht="12.75" customHeight="1" x14ac:dyDescent="0.2">
      <c r="A366" s="43"/>
      <c r="B366" s="49" t="s">
        <v>2641</v>
      </c>
      <c r="C366" s="49" t="s">
        <v>2642</v>
      </c>
      <c r="D366" s="49" t="s">
        <v>4160</v>
      </c>
      <c r="E366" s="49"/>
      <c r="F366" s="50"/>
      <c r="G366" s="49"/>
      <c r="H366" s="49"/>
      <c r="I366" s="12">
        <v>4.2000000000000003E-2</v>
      </c>
      <c r="J366" s="12">
        <v>2.1999999999999999E-2</v>
      </c>
      <c r="K366" s="11"/>
      <c r="L366" s="34">
        <f>SUM(L367)</f>
        <v>0.10999999999999999</v>
      </c>
      <c r="M366" s="11">
        <v>0</v>
      </c>
      <c r="N366" s="34">
        <f>SUM(L366-M366)</f>
        <v>0.10999999999999999</v>
      </c>
      <c r="O366" s="11">
        <v>1</v>
      </c>
      <c r="P366" s="11"/>
      <c r="Q366" s="10">
        <v>358</v>
      </c>
    </row>
    <row r="367" spans="1:18" ht="12.75" customHeight="1" x14ac:dyDescent="0.2">
      <c r="A367" s="43" t="s">
        <v>1590</v>
      </c>
      <c r="B367" s="28" t="s">
        <v>2641</v>
      </c>
      <c r="C367" s="28" t="s">
        <v>2642</v>
      </c>
      <c r="D367" s="28" t="s">
        <v>4160</v>
      </c>
      <c r="E367" s="28" t="s">
        <v>2643</v>
      </c>
      <c r="F367" s="48" t="s">
        <v>108</v>
      </c>
      <c r="G367" s="28" t="s">
        <v>2642</v>
      </c>
      <c r="H367" s="28" t="s">
        <v>3447</v>
      </c>
      <c r="I367" s="9">
        <v>4.2000000000000003E-2</v>
      </c>
      <c r="J367" s="9">
        <v>2.1999999999999999E-2</v>
      </c>
      <c r="K367" s="8">
        <v>5</v>
      </c>
      <c r="L367" s="33">
        <f>K367*J367</f>
        <v>0.10999999999999999</v>
      </c>
      <c r="M367" s="8">
        <v>0</v>
      </c>
      <c r="N367" s="35">
        <f>SUM(L367-M367)</f>
        <v>0.10999999999999999</v>
      </c>
      <c r="O367" s="8">
        <v>1</v>
      </c>
      <c r="P367" s="8" t="s">
        <v>3903</v>
      </c>
      <c r="Q367" s="15">
        <v>359</v>
      </c>
    </row>
    <row r="368" spans="1:18" ht="12.75" customHeight="1" x14ac:dyDescent="0.2">
      <c r="A368" s="43"/>
      <c r="H368" s="28"/>
      <c r="L368" s="33"/>
      <c r="P368" s="8"/>
      <c r="Q368" s="10">
        <v>360</v>
      </c>
    </row>
    <row r="369" spans="1:17" ht="12.75" customHeight="1" x14ac:dyDescent="0.2">
      <c r="A369" s="43"/>
      <c r="B369" s="49" t="s">
        <v>2644</v>
      </c>
      <c r="C369" s="49" t="s">
        <v>2645</v>
      </c>
      <c r="D369" s="49" t="s">
        <v>2994</v>
      </c>
      <c r="E369" s="49"/>
      <c r="F369" s="50"/>
      <c r="G369" s="49"/>
      <c r="H369" s="49"/>
      <c r="I369" s="12">
        <v>0.156</v>
      </c>
      <c r="J369" s="12">
        <v>7.8E-2</v>
      </c>
      <c r="K369" s="11"/>
      <c r="L369" s="34">
        <f>SUM(L370)</f>
        <v>0.39</v>
      </c>
      <c r="M369" s="11">
        <v>0</v>
      </c>
      <c r="N369" s="34">
        <f>SUM(L369-M369)</f>
        <v>0.39</v>
      </c>
      <c r="O369" s="11">
        <v>1</v>
      </c>
      <c r="P369" s="11"/>
      <c r="Q369" s="15">
        <v>361</v>
      </c>
    </row>
    <row r="370" spans="1:17" ht="12.75" customHeight="1" x14ac:dyDescent="0.2">
      <c r="A370" s="43" t="s">
        <v>1590</v>
      </c>
      <c r="B370" s="28" t="s">
        <v>2644</v>
      </c>
      <c r="C370" s="28" t="s">
        <v>2645</v>
      </c>
      <c r="D370" s="28" t="s">
        <v>2994</v>
      </c>
      <c r="E370" s="28" t="s">
        <v>2995</v>
      </c>
      <c r="F370" s="48" t="s">
        <v>3206</v>
      </c>
      <c r="G370" s="28" t="s">
        <v>2645</v>
      </c>
      <c r="H370" s="28" t="s">
        <v>3447</v>
      </c>
      <c r="I370" s="9">
        <v>0.156</v>
      </c>
      <c r="J370" s="9">
        <v>7.8E-2</v>
      </c>
      <c r="K370" s="8">
        <v>5</v>
      </c>
      <c r="L370" s="33">
        <f>K370*J370</f>
        <v>0.39</v>
      </c>
      <c r="M370" s="8">
        <v>0</v>
      </c>
      <c r="N370" s="35">
        <f>SUM(L370-M370)</f>
        <v>0.39</v>
      </c>
      <c r="O370" s="8">
        <v>1</v>
      </c>
      <c r="P370" s="8" t="s">
        <v>3903</v>
      </c>
      <c r="Q370" s="10">
        <v>362</v>
      </c>
    </row>
    <row r="371" spans="1:17" ht="12.75" customHeight="1" x14ac:dyDescent="0.2">
      <c r="A371" s="43"/>
      <c r="H371" s="28"/>
      <c r="L371" s="33"/>
      <c r="P371" s="8"/>
      <c r="Q371" s="15">
        <v>363</v>
      </c>
    </row>
    <row r="372" spans="1:17" ht="12.75" customHeight="1" x14ac:dyDescent="0.2">
      <c r="A372" s="43"/>
      <c r="B372" s="49" t="s">
        <v>2996</v>
      </c>
      <c r="C372" s="49" t="s">
        <v>2759</v>
      </c>
      <c r="D372" s="49" t="s">
        <v>2997</v>
      </c>
      <c r="E372" s="49"/>
      <c r="F372" s="50"/>
      <c r="G372" s="49"/>
      <c r="H372" s="49"/>
      <c r="I372" s="12">
        <f>SUM(I373:I374)</f>
        <v>0.33100000000000002</v>
      </c>
      <c r="J372" s="12">
        <f>SUM(J373:J374)</f>
        <v>0.20099999999999998</v>
      </c>
      <c r="K372" s="11"/>
      <c r="L372" s="34">
        <f>SUM(L373:L374)</f>
        <v>1.206</v>
      </c>
      <c r="M372" s="11">
        <v>1</v>
      </c>
      <c r="N372" s="34">
        <f>SUM(L372-M372)</f>
        <v>0.20599999999999996</v>
      </c>
      <c r="O372" s="11">
        <v>0</v>
      </c>
      <c r="P372" s="11"/>
      <c r="Q372" s="10">
        <v>364</v>
      </c>
    </row>
    <row r="373" spans="1:17" ht="12.75" customHeight="1" x14ac:dyDescent="0.2">
      <c r="A373" s="43" t="s">
        <v>1591</v>
      </c>
      <c r="B373" s="28" t="s">
        <v>2996</v>
      </c>
      <c r="C373" s="28" t="s">
        <v>2759</v>
      </c>
      <c r="D373" s="28" t="s">
        <v>2997</v>
      </c>
      <c r="E373" s="28" t="s">
        <v>2998</v>
      </c>
      <c r="F373" s="48" t="s">
        <v>2530</v>
      </c>
      <c r="G373" s="28" t="s">
        <v>2999</v>
      </c>
      <c r="H373" s="28" t="s">
        <v>3447</v>
      </c>
      <c r="I373" s="9">
        <v>0.105</v>
      </c>
      <c r="J373" s="9">
        <v>5.2999999999999999E-2</v>
      </c>
      <c r="K373" s="8">
        <v>6</v>
      </c>
      <c r="L373" s="33">
        <f>K373*J373</f>
        <v>0.318</v>
      </c>
      <c r="M373" s="8">
        <v>1</v>
      </c>
      <c r="N373" s="35">
        <f>SUM(L373-M373)</f>
        <v>-0.68199999999999994</v>
      </c>
      <c r="O373" s="8">
        <v>0</v>
      </c>
      <c r="P373" s="8"/>
      <c r="Q373" s="15">
        <v>365</v>
      </c>
    </row>
    <row r="374" spans="1:17" ht="12.75" customHeight="1" x14ac:dyDescent="0.2">
      <c r="A374" s="43" t="s">
        <v>1591</v>
      </c>
      <c r="B374" s="28" t="s">
        <v>2996</v>
      </c>
      <c r="C374" s="28" t="s">
        <v>2759</v>
      </c>
      <c r="D374" s="28" t="s">
        <v>2997</v>
      </c>
      <c r="E374" s="28" t="s">
        <v>3000</v>
      </c>
      <c r="F374" s="48" t="s">
        <v>1032</v>
      </c>
      <c r="G374" s="28" t="s">
        <v>2759</v>
      </c>
      <c r="H374" s="28" t="s">
        <v>3447</v>
      </c>
      <c r="I374" s="9">
        <v>0.22600000000000001</v>
      </c>
      <c r="J374" s="9">
        <v>0.14799999999999999</v>
      </c>
      <c r="K374" s="8">
        <v>6</v>
      </c>
      <c r="L374" s="33">
        <f>K374*J374</f>
        <v>0.8879999999999999</v>
      </c>
      <c r="M374" s="8">
        <v>0</v>
      </c>
      <c r="N374" s="35">
        <f>SUM(L374-M374)</f>
        <v>0.8879999999999999</v>
      </c>
      <c r="O374" s="8">
        <v>0</v>
      </c>
      <c r="P374" s="8"/>
      <c r="Q374" s="10">
        <v>366</v>
      </c>
    </row>
    <row r="375" spans="1:17" ht="12.75" customHeight="1" x14ac:dyDescent="0.2">
      <c r="A375" s="43"/>
      <c r="H375" s="28"/>
      <c r="L375" s="33"/>
      <c r="P375" s="8"/>
      <c r="Q375" s="15">
        <v>367</v>
      </c>
    </row>
    <row r="376" spans="1:17" ht="12.75" customHeight="1" x14ac:dyDescent="0.2">
      <c r="A376" s="43"/>
      <c r="B376" s="49" t="s">
        <v>3001</v>
      </c>
      <c r="C376" s="49" t="s">
        <v>1177</v>
      </c>
      <c r="D376" s="49" t="s">
        <v>3002</v>
      </c>
      <c r="E376" s="49"/>
      <c r="F376" s="50"/>
      <c r="G376" s="49"/>
      <c r="H376" s="49"/>
      <c r="I376" s="12">
        <v>9.6000000000000002E-2</v>
      </c>
      <c r="J376" s="12">
        <v>7.1999999999999995E-2</v>
      </c>
      <c r="K376" s="11"/>
      <c r="L376" s="34">
        <f>SUM(L377)</f>
        <v>0.43199999999999994</v>
      </c>
      <c r="M376" s="11">
        <v>1</v>
      </c>
      <c r="N376" s="34">
        <f>SUM(L376-M376)</f>
        <v>-0.56800000000000006</v>
      </c>
      <c r="O376" s="11">
        <v>0</v>
      </c>
      <c r="P376" s="11"/>
      <c r="Q376" s="10">
        <v>368</v>
      </c>
    </row>
    <row r="377" spans="1:17" ht="12.75" customHeight="1" x14ac:dyDescent="0.2">
      <c r="A377" s="43" t="s">
        <v>1591</v>
      </c>
      <c r="B377" s="28" t="s">
        <v>3001</v>
      </c>
      <c r="C377" s="28" t="s">
        <v>1177</v>
      </c>
      <c r="D377" s="28" t="s">
        <v>3002</v>
      </c>
      <c r="E377" s="28" t="s">
        <v>3003</v>
      </c>
      <c r="F377" s="48" t="s">
        <v>1547</v>
      </c>
      <c r="G377" s="28" t="s">
        <v>1177</v>
      </c>
      <c r="H377" s="28" t="s">
        <v>3447</v>
      </c>
      <c r="I377" s="9">
        <v>9.6000000000000002E-2</v>
      </c>
      <c r="J377" s="9">
        <v>7.1999999999999995E-2</v>
      </c>
      <c r="K377" s="8">
        <v>6</v>
      </c>
      <c r="L377" s="33">
        <f>K377*J377</f>
        <v>0.43199999999999994</v>
      </c>
      <c r="M377" s="8">
        <v>1</v>
      </c>
      <c r="N377" s="35">
        <f>SUM(L377-M377)</f>
        <v>-0.56800000000000006</v>
      </c>
      <c r="O377" s="8">
        <v>0</v>
      </c>
      <c r="P377" s="8"/>
      <c r="Q377" s="15">
        <v>369</v>
      </c>
    </row>
    <row r="378" spans="1:17" ht="12.75" customHeight="1" x14ac:dyDescent="0.2">
      <c r="A378" s="43"/>
      <c r="H378" s="28"/>
      <c r="L378" s="33"/>
      <c r="P378" s="8"/>
      <c r="Q378" s="10">
        <v>370</v>
      </c>
    </row>
    <row r="379" spans="1:17" ht="12.75" customHeight="1" x14ac:dyDescent="0.2">
      <c r="A379" s="43" t="s">
        <v>3297</v>
      </c>
      <c r="B379" s="49" t="s">
        <v>3004</v>
      </c>
      <c r="C379" s="49" t="s">
        <v>2209</v>
      </c>
      <c r="D379" s="49" t="s">
        <v>3002</v>
      </c>
      <c r="E379" s="49"/>
      <c r="F379" s="50"/>
      <c r="G379" s="49"/>
      <c r="H379" s="49"/>
      <c r="I379" s="12">
        <f>SUM(I380:I382)</f>
        <v>0.66900000000000004</v>
      </c>
      <c r="J379" s="12">
        <f>SUM(J380:J382)</f>
        <v>0.32800000000000001</v>
      </c>
      <c r="K379" s="11"/>
      <c r="L379" s="34">
        <f>SUM(L380:L382)</f>
        <v>1.802</v>
      </c>
      <c r="M379" s="11">
        <v>3</v>
      </c>
      <c r="N379" s="34">
        <f>SUM(L379-M379)</f>
        <v>-1.198</v>
      </c>
      <c r="O379" s="11">
        <v>0</v>
      </c>
      <c r="P379" s="11"/>
      <c r="Q379" s="15">
        <v>371</v>
      </c>
    </row>
    <row r="380" spans="1:17" ht="12.75" customHeight="1" x14ac:dyDescent="0.2">
      <c r="A380" s="43" t="s">
        <v>1591</v>
      </c>
      <c r="B380" s="28" t="s">
        <v>3004</v>
      </c>
      <c r="C380" s="28" t="s">
        <v>2209</v>
      </c>
      <c r="D380" s="28" t="s">
        <v>3002</v>
      </c>
      <c r="E380" s="28" t="s">
        <v>3005</v>
      </c>
      <c r="F380" s="48" t="s">
        <v>3550</v>
      </c>
      <c r="G380" s="28" t="s">
        <v>3126</v>
      </c>
      <c r="H380" s="28" t="s">
        <v>3447</v>
      </c>
      <c r="I380" s="9">
        <v>0.26800000000000002</v>
      </c>
      <c r="J380" s="9">
        <v>0.153</v>
      </c>
      <c r="K380" s="8">
        <v>6</v>
      </c>
      <c r="L380" s="33">
        <f>K380*J380</f>
        <v>0.91799999999999993</v>
      </c>
      <c r="M380" s="8">
        <v>1</v>
      </c>
      <c r="N380" s="35">
        <f>SUM(L380-M380)</f>
        <v>-8.2000000000000073E-2</v>
      </c>
      <c r="O380" s="8">
        <v>0</v>
      </c>
      <c r="P380" s="8" t="s">
        <v>4451</v>
      </c>
      <c r="Q380" s="10">
        <v>372</v>
      </c>
    </row>
    <row r="381" spans="1:17" ht="12.75" customHeight="1" x14ac:dyDescent="0.2">
      <c r="A381" s="43" t="s">
        <v>1592</v>
      </c>
      <c r="B381" s="28" t="s">
        <v>3004</v>
      </c>
      <c r="C381" s="28" t="s">
        <v>2209</v>
      </c>
      <c r="D381" s="28" t="s">
        <v>3002</v>
      </c>
      <c r="E381" s="28" t="s">
        <v>3127</v>
      </c>
      <c r="F381" s="48" t="s">
        <v>3475</v>
      </c>
      <c r="G381" s="28" t="s">
        <v>2209</v>
      </c>
      <c r="H381" s="28" t="s">
        <v>3447</v>
      </c>
      <c r="I381" s="9">
        <v>1.9E-2</v>
      </c>
      <c r="J381" s="9">
        <v>8.9999999999999993E-3</v>
      </c>
      <c r="K381" s="8">
        <v>6</v>
      </c>
      <c r="L381" s="33">
        <f>K381*J381</f>
        <v>5.3999999999999992E-2</v>
      </c>
      <c r="M381" s="8">
        <v>0</v>
      </c>
      <c r="N381" s="35">
        <f>SUM(L381-M381)</f>
        <v>5.3999999999999992E-2</v>
      </c>
      <c r="O381" s="8">
        <v>0</v>
      </c>
      <c r="P381" s="8"/>
      <c r="Q381" s="15">
        <v>373</v>
      </c>
    </row>
    <row r="382" spans="1:17" ht="12.75" customHeight="1" x14ac:dyDescent="0.2">
      <c r="A382" s="43" t="s">
        <v>3128</v>
      </c>
      <c r="B382" s="28" t="s">
        <v>3004</v>
      </c>
      <c r="C382" s="28" t="s">
        <v>2209</v>
      </c>
      <c r="D382" s="28" t="s">
        <v>3002</v>
      </c>
      <c r="E382" s="28" t="s">
        <v>3127</v>
      </c>
      <c r="F382" s="48" t="s">
        <v>3475</v>
      </c>
      <c r="G382" s="28" t="s">
        <v>2209</v>
      </c>
      <c r="H382" s="28" t="s">
        <v>3447</v>
      </c>
      <c r="I382" s="9">
        <v>0.38200000000000001</v>
      </c>
      <c r="J382" s="9">
        <v>0.16600000000000001</v>
      </c>
      <c r="K382" s="8">
        <v>5</v>
      </c>
      <c r="L382" s="33">
        <f>K382*J382</f>
        <v>0.83000000000000007</v>
      </c>
      <c r="M382" s="8">
        <v>1</v>
      </c>
      <c r="N382" s="35">
        <f>SUM(L382-M382)</f>
        <v>-0.16999999999999993</v>
      </c>
      <c r="O382" s="8">
        <v>0</v>
      </c>
      <c r="P382" s="14"/>
      <c r="Q382" s="10">
        <v>374</v>
      </c>
    </row>
    <row r="383" spans="1:17" ht="12.75" customHeight="1" x14ac:dyDescent="0.2">
      <c r="A383" s="43"/>
      <c r="H383" s="28"/>
      <c r="L383" s="33"/>
      <c r="P383" s="8"/>
      <c r="Q383" s="15">
        <v>375</v>
      </c>
    </row>
    <row r="384" spans="1:17" ht="12.75" customHeight="1" x14ac:dyDescent="0.2">
      <c r="A384" s="43" t="s">
        <v>3297</v>
      </c>
      <c r="B384" s="49" t="s">
        <v>3129</v>
      </c>
      <c r="C384" s="49" t="s">
        <v>191</v>
      </c>
      <c r="D384" s="49" t="s">
        <v>3002</v>
      </c>
      <c r="E384" s="49"/>
      <c r="F384" s="50"/>
      <c r="G384" s="49"/>
      <c r="H384" s="49"/>
      <c r="I384" s="12">
        <f>SUM(I385:I386)</f>
        <v>6.8000000000000005E-2</v>
      </c>
      <c r="J384" s="12">
        <f>SUM(J385:J386)</f>
        <v>2.8999999999999998E-2</v>
      </c>
      <c r="K384" s="11"/>
      <c r="L384" s="34">
        <f>SUM(L385:L386)</f>
        <v>0.16800000000000001</v>
      </c>
      <c r="M384" s="11">
        <v>1</v>
      </c>
      <c r="N384" s="34">
        <f>SUM(L384-M384)</f>
        <v>-0.83199999999999996</v>
      </c>
      <c r="O384" s="11">
        <v>0</v>
      </c>
      <c r="P384" s="11"/>
      <c r="Q384" s="10">
        <v>376</v>
      </c>
    </row>
    <row r="385" spans="1:18" ht="12.75" customHeight="1" x14ac:dyDescent="0.2">
      <c r="A385" s="43" t="s">
        <v>1591</v>
      </c>
      <c r="B385" s="28" t="s">
        <v>3129</v>
      </c>
      <c r="C385" s="28" t="s">
        <v>191</v>
      </c>
      <c r="D385" s="28" t="s">
        <v>3002</v>
      </c>
      <c r="E385" s="28" t="s">
        <v>3130</v>
      </c>
      <c r="F385" s="48" t="s">
        <v>385</v>
      </c>
      <c r="G385" s="28" t="s">
        <v>191</v>
      </c>
      <c r="H385" s="28" t="s">
        <v>3447</v>
      </c>
      <c r="I385" s="9">
        <v>4.5999999999999999E-2</v>
      </c>
      <c r="J385" s="9">
        <v>2.3E-2</v>
      </c>
      <c r="K385" s="8">
        <v>6</v>
      </c>
      <c r="L385" s="33">
        <f>K385*J385</f>
        <v>0.13800000000000001</v>
      </c>
      <c r="M385" s="8">
        <v>1</v>
      </c>
      <c r="N385" s="35">
        <f>SUM(L385-M385)</f>
        <v>-0.86199999999999999</v>
      </c>
      <c r="O385" s="8">
        <v>0</v>
      </c>
      <c r="P385" s="8" t="s">
        <v>4451</v>
      </c>
      <c r="Q385" s="15">
        <v>377</v>
      </c>
    </row>
    <row r="386" spans="1:18" ht="12.75" customHeight="1" x14ac:dyDescent="0.2">
      <c r="A386" s="43" t="s">
        <v>3128</v>
      </c>
      <c r="B386" s="28" t="s">
        <v>3129</v>
      </c>
      <c r="C386" s="28" t="s">
        <v>191</v>
      </c>
      <c r="D386" s="28" t="s">
        <v>3002</v>
      </c>
      <c r="E386" s="28" t="s">
        <v>3130</v>
      </c>
      <c r="F386" s="48" t="s">
        <v>385</v>
      </c>
      <c r="G386" s="28" t="s">
        <v>191</v>
      </c>
      <c r="H386" s="28" t="s">
        <v>3447</v>
      </c>
      <c r="I386" s="9">
        <v>2.1999999999999999E-2</v>
      </c>
      <c r="J386" s="9">
        <v>6.0000000000000001E-3</v>
      </c>
      <c r="K386" s="8">
        <v>5</v>
      </c>
      <c r="L386" s="33">
        <f>K386*J386</f>
        <v>0.03</v>
      </c>
      <c r="M386" s="8">
        <v>0</v>
      </c>
      <c r="N386" s="35">
        <f>SUM(L386-M386)</f>
        <v>0.03</v>
      </c>
      <c r="O386" s="8">
        <v>0</v>
      </c>
      <c r="P386" s="8"/>
      <c r="Q386" s="10">
        <v>378</v>
      </c>
    </row>
    <row r="387" spans="1:18" ht="12.75" customHeight="1" x14ac:dyDescent="0.2">
      <c r="A387" s="43"/>
      <c r="H387" s="28"/>
      <c r="L387" s="33"/>
      <c r="P387" s="8"/>
      <c r="Q387" s="15">
        <v>379</v>
      </c>
    </row>
    <row r="388" spans="1:18" ht="12.75" customHeight="1" x14ac:dyDescent="0.2">
      <c r="A388" s="43"/>
      <c r="B388" s="49" t="s">
        <v>3131</v>
      </c>
      <c r="C388" s="49" t="s">
        <v>109</v>
      </c>
      <c r="D388" s="49" t="s">
        <v>3132</v>
      </c>
      <c r="E388" s="49"/>
      <c r="F388" s="50"/>
      <c r="G388" s="49"/>
      <c r="H388" s="49"/>
      <c r="I388" s="12">
        <f>SUM(I389:I390)</f>
        <v>0.23899999999999999</v>
      </c>
      <c r="J388" s="12">
        <f>SUM(J389:J390)</f>
        <v>0.20900000000000002</v>
      </c>
      <c r="K388" s="11"/>
      <c r="L388" s="34">
        <f>SUM(L389:L390)</f>
        <v>1.0449999999999999</v>
      </c>
      <c r="M388" s="11">
        <v>2</v>
      </c>
      <c r="N388" s="34">
        <f>SUM(L388-M388)</f>
        <v>-0.95500000000000007</v>
      </c>
      <c r="O388" s="11">
        <v>0</v>
      </c>
      <c r="P388" s="11"/>
      <c r="Q388" s="10">
        <v>380</v>
      </c>
    </row>
    <row r="389" spans="1:18" ht="12.75" customHeight="1" x14ac:dyDescent="0.2">
      <c r="A389" s="43" t="s">
        <v>3128</v>
      </c>
      <c r="B389" s="28" t="s">
        <v>3131</v>
      </c>
      <c r="C389" s="28" t="s">
        <v>109</v>
      </c>
      <c r="D389" s="28" t="s">
        <v>3132</v>
      </c>
      <c r="E389" s="28" t="s">
        <v>3133</v>
      </c>
      <c r="F389" s="48" t="s">
        <v>4141</v>
      </c>
      <c r="G389" s="28" t="s">
        <v>2948</v>
      </c>
      <c r="H389" s="28" t="s">
        <v>3447</v>
      </c>
      <c r="I389" s="9">
        <v>0.122</v>
      </c>
      <c r="J389" s="9">
        <v>9.1999999999999998E-2</v>
      </c>
      <c r="K389" s="8">
        <v>5</v>
      </c>
      <c r="L389" s="33">
        <f>K389*J389</f>
        <v>0.45999999999999996</v>
      </c>
      <c r="M389" s="8">
        <v>1</v>
      </c>
      <c r="N389" s="35">
        <f>SUM(L389-M389)</f>
        <v>-0.54</v>
      </c>
      <c r="O389" s="8">
        <v>0</v>
      </c>
      <c r="P389" s="8"/>
      <c r="Q389" s="15">
        <v>381</v>
      </c>
    </row>
    <row r="390" spans="1:18" ht="12.75" customHeight="1" x14ac:dyDescent="0.2">
      <c r="A390" s="43" t="s">
        <v>3128</v>
      </c>
      <c r="B390" s="28" t="s">
        <v>3131</v>
      </c>
      <c r="C390" s="28" t="s">
        <v>109</v>
      </c>
      <c r="D390" s="28" t="s">
        <v>3132</v>
      </c>
      <c r="E390" s="28" t="s">
        <v>3134</v>
      </c>
      <c r="F390" s="48" t="s">
        <v>3135</v>
      </c>
      <c r="G390" s="28" t="s">
        <v>109</v>
      </c>
      <c r="H390" s="28" t="s">
        <v>3447</v>
      </c>
      <c r="I390" s="9">
        <v>0.11700000000000001</v>
      </c>
      <c r="J390" s="9">
        <v>0.11700000000000001</v>
      </c>
      <c r="K390" s="8">
        <v>5</v>
      </c>
      <c r="L390" s="33">
        <f>K390*J390</f>
        <v>0.58500000000000008</v>
      </c>
      <c r="M390" s="8">
        <v>1</v>
      </c>
      <c r="N390" s="35">
        <f>SUM(L390-M390)</f>
        <v>-0.41499999999999992</v>
      </c>
      <c r="O390" s="8">
        <v>0</v>
      </c>
      <c r="P390" s="8"/>
      <c r="Q390" s="10">
        <v>382</v>
      </c>
    </row>
    <row r="391" spans="1:18" ht="12.75" customHeight="1" x14ac:dyDescent="0.2">
      <c r="A391" s="43"/>
      <c r="H391" s="28"/>
      <c r="L391" s="33"/>
      <c r="N391" s="35"/>
      <c r="P391" s="8"/>
    </row>
    <row r="392" spans="1:18" ht="12.75" customHeight="1" x14ac:dyDescent="0.2">
      <c r="A392" s="43"/>
      <c r="H392" s="28"/>
      <c r="L392" s="33"/>
      <c r="P392" s="8"/>
      <c r="Q392" s="15">
        <v>383</v>
      </c>
    </row>
    <row r="393" spans="1:18" ht="12.75" customHeight="1" x14ac:dyDescent="0.2">
      <c r="A393" s="43"/>
      <c r="B393" s="49" t="s">
        <v>3136</v>
      </c>
      <c r="C393" s="49" t="s">
        <v>3137</v>
      </c>
      <c r="D393" s="49" t="s">
        <v>4160</v>
      </c>
      <c r="E393" s="49"/>
      <c r="F393" s="50"/>
      <c r="G393" s="49"/>
      <c r="H393" s="49"/>
      <c r="I393" s="12">
        <f>SUM(I394:I398)</f>
        <v>0.28200000000000003</v>
      </c>
      <c r="J393" s="12">
        <f>SUM(J394:J398)</f>
        <v>0.113</v>
      </c>
      <c r="K393" s="11"/>
      <c r="L393" s="34">
        <f>SUM(L394:L398)</f>
        <v>0.56499999999999995</v>
      </c>
      <c r="M393" s="11">
        <v>6</v>
      </c>
      <c r="N393" s="34">
        <f>SUM(L393-M393)</f>
        <v>-5.4350000000000005</v>
      </c>
      <c r="O393" s="11">
        <v>0</v>
      </c>
      <c r="P393" s="11"/>
      <c r="Q393" s="10">
        <v>384</v>
      </c>
    </row>
    <row r="394" spans="1:18" ht="12.75" customHeight="1" x14ac:dyDescent="0.2">
      <c r="A394" s="43" t="s">
        <v>3128</v>
      </c>
      <c r="B394" s="28" t="s">
        <v>3136</v>
      </c>
      <c r="C394" s="28" t="s">
        <v>3137</v>
      </c>
      <c r="D394" s="28" t="s">
        <v>4160</v>
      </c>
      <c r="E394" s="28" t="s">
        <v>3138</v>
      </c>
      <c r="F394" s="48" t="s">
        <v>1522</v>
      </c>
      <c r="G394" s="28" t="s">
        <v>3149</v>
      </c>
      <c r="H394" s="28" t="s">
        <v>3447</v>
      </c>
      <c r="I394" s="9">
        <v>4.3999999999999997E-2</v>
      </c>
      <c r="J394" s="9">
        <v>3.3000000000000002E-2</v>
      </c>
      <c r="K394" s="8">
        <v>5</v>
      </c>
      <c r="L394" s="33">
        <f>K394*J394</f>
        <v>0.16500000000000001</v>
      </c>
      <c r="M394" s="8">
        <v>1</v>
      </c>
      <c r="N394" s="35">
        <f>SUM(L394-M394)</f>
        <v>-0.83499999999999996</v>
      </c>
      <c r="O394" s="8">
        <v>0</v>
      </c>
      <c r="P394" s="8"/>
      <c r="Q394" s="15">
        <v>385</v>
      </c>
    </row>
    <row r="395" spans="1:18" ht="12.75" customHeight="1" x14ac:dyDescent="0.2">
      <c r="A395" s="43" t="s">
        <v>3128</v>
      </c>
      <c r="B395" s="28" t="s">
        <v>3136</v>
      </c>
      <c r="C395" s="28" t="s">
        <v>3137</v>
      </c>
      <c r="D395" s="28" t="s">
        <v>4160</v>
      </c>
      <c r="E395" s="28" t="s">
        <v>3139</v>
      </c>
      <c r="F395" s="48" t="s">
        <v>2011</v>
      </c>
      <c r="G395" s="28" t="s">
        <v>3281</v>
      </c>
      <c r="H395" s="28" t="s">
        <v>3447</v>
      </c>
      <c r="I395" s="9">
        <v>4.5999999999999999E-2</v>
      </c>
      <c r="J395" s="9">
        <v>1.2E-2</v>
      </c>
      <c r="K395" s="8">
        <v>5</v>
      </c>
      <c r="L395" s="33">
        <f>K395*J395</f>
        <v>0.06</v>
      </c>
      <c r="M395" s="8">
        <v>1</v>
      </c>
      <c r="N395" s="35">
        <f>SUM(L395-M395)</f>
        <v>-0.94</v>
      </c>
      <c r="O395" s="8">
        <v>0</v>
      </c>
      <c r="P395" s="8"/>
      <c r="Q395" s="10">
        <v>386</v>
      </c>
    </row>
    <row r="396" spans="1:18" ht="12.75" customHeight="1" x14ac:dyDescent="0.2">
      <c r="A396" s="43" t="s">
        <v>3128</v>
      </c>
      <c r="B396" s="28" t="s">
        <v>3136</v>
      </c>
      <c r="C396" s="28" t="s">
        <v>3137</v>
      </c>
      <c r="D396" s="28" t="s">
        <v>4160</v>
      </c>
      <c r="E396" s="28" t="s">
        <v>3140</v>
      </c>
      <c r="F396" s="48" t="s">
        <v>2933</v>
      </c>
      <c r="G396" s="28" t="s">
        <v>156</v>
      </c>
      <c r="H396" s="28" t="s">
        <v>3447</v>
      </c>
      <c r="I396" s="9">
        <v>3.2000000000000001E-2</v>
      </c>
      <c r="J396" s="9">
        <v>0.02</v>
      </c>
      <c r="K396" s="8">
        <v>5</v>
      </c>
      <c r="L396" s="33">
        <f>K396*J396</f>
        <v>0.1</v>
      </c>
      <c r="M396" s="8">
        <v>1</v>
      </c>
      <c r="N396" s="35">
        <f>SUM(L396-M396)</f>
        <v>-0.9</v>
      </c>
      <c r="O396" s="8">
        <v>0</v>
      </c>
      <c r="P396" s="8"/>
      <c r="Q396" s="15">
        <v>387</v>
      </c>
    </row>
    <row r="397" spans="1:18" ht="12.75" customHeight="1" x14ac:dyDescent="0.2">
      <c r="A397" s="43" t="s">
        <v>3128</v>
      </c>
      <c r="B397" s="28" t="s">
        <v>3136</v>
      </c>
      <c r="C397" s="28" t="s">
        <v>3137</v>
      </c>
      <c r="D397" s="28" t="s">
        <v>4160</v>
      </c>
      <c r="E397" s="28" t="s">
        <v>3506</v>
      </c>
      <c r="F397" s="48" t="s">
        <v>3551</v>
      </c>
      <c r="G397" s="28" t="s">
        <v>1542</v>
      </c>
      <c r="H397" s="28" t="s">
        <v>3447</v>
      </c>
      <c r="I397" s="9">
        <v>0</v>
      </c>
      <c r="J397" s="9">
        <v>0</v>
      </c>
      <c r="K397" s="8">
        <v>5</v>
      </c>
      <c r="L397" s="33">
        <v>0</v>
      </c>
      <c r="M397" s="8">
        <v>1</v>
      </c>
      <c r="N397" s="35">
        <v>0</v>
      </c>
      <c r="O397" s="8">
        <v>0</v>
      </c>
      <c r="P397" s="8" t="s">
        <v>2149</v>
      </c>
      <c r="Q397" s="10">
        <v>388</v>
      </c>
    </row>
    <row r="398" spans="1:18" s="15" customFormat="1" ht="12.75" customHeight="1" x14ac:dyDescent="0.2">
      <c r="A398" s="43" t="s">
        <v>3128</v>
      </c>
      <c r="B398" s="30" t="s">
        <v>3136</v>
      </c>
      <c r="C398" s="30" t="s">
        <v>3137</v>
      </c>
      <c r="D398" s="30" t="s">
        <v>4160</v>
      </c>
      <c r="E398" s="30" t="s">
        <v>1353</v>
      </c>
      <c r="F398" s="51" t="s">
        <v>1473</v>
      </c>
      <c r="G398" s="30" t="s">
        <v>3137</v>
      </c>
      <c r="H398" s="30" t="s">
        <v>3447</v>
      </c>
      <c r="I398" s="13">
        <v>0.16</v>
      </c>
      <c r="J398" s="13">
        <v>4.8000000000000001E-2</v>
      </c>
      <c r="K398" s="14">
        <v>5</v>
      </c>
      <c r="L398" s="35">
        <f>K398*J398</f>
        <v>0.24</v>
      </c>
      <c r="M398" s="14">
        <v>2</v>
      </c>
      <c r="N398" s="35">
        <f>SUM(L398-M398)</f>
        <v>-1.76</v>
      </c>
      <c r="O398" s="14">
        <v>0</v>
      </c>
      <c r="P398" s="14"/>
      <c r="Q398" s="15">
        <v>389</v>
      </c>
      <c r="R398" s="7"/>
    </row>
    <row r="399" spans="1:18" ht="10.5" customHeight="1" x14ac:dyDescent="0.2">
      <c r="A399" s="43"/>
      <c r="H399" s="28"/>
      <c r="L399" s="33"/>
      <c r="P399" s="8"/>
      <c r="Q399" s="10">
        <v>390</v>
      </c>
    </row>
    <row r="400" spans="1:18" ht="12.75" customHeight="1" x14ac:dyDescent="0.2">
      <c r="A400" s="43" t="s">
        <v>3128</v>
      </c>
      <c r="B400" s="49" t="s">
        <v>1354</v>
      </c>
      <c r="C400" s="49" t="s">
        <v>1355</v>
      </c>
      <c r="D400" s="49" t="s">
        <v>2994</v>
      </c>
      <c r="E400" s="49" t="s">
        <v>1356</v>
      </c>
      <c r="F400" s="50" t="s">
        <v>3226</v>
      </c>
      <c r="G400" s="49" t="s">
        <v>1355</v>
      </c>
      <c r="H400" s="49" t="s">
        <v>3447</v>
      </c>
      <c r="I400" s="12">
        <v>0</v>
      </c>
      <c r="J400" s="12">
        <v>0</v>
      </c>
      <c r="K400" s="11">
        <v>5</v>
      </c>
      <c r="L400" s="34">
        <v>0</v>
      </c>
      <c r="M400" s="11">
        <v>0</v>
      </c>
      <c r="N400" s="34">
        <v>0</v>
      </c>
      <c r="O400" s="11">
        <v>0</v>
      </c>
      <c r="P400" s="11" t="s">
        <v>4452</v>
      </c>
      <c r="Q400" s="15">
        <v>391</v>
      </c>
    </row>
    <row r="401" spans="1:18" ht="11.25" customHeight="1" x14ac:dyDescent="0.2">
      <c r="A401" s="43"/>
      <c r="H401" s="28"/>
      <c r="L401" s="33"/>
      <c r="P401" s="8"/>
      <c r="Q401" s="10">
        <v>392</v>
      </c>
    </row>
    <row r="402" spans="1:18" s="15" customFormat="1" ht="12.75" customHeight="1" x14ac:dyDescent="0.2">
      <c r="A402" s="98"/>
      <c r="B402" s="58" t="s">
        <v>1433</v>
      </c>
      <c r="C402" s="58" t="s">
        <v>1434</v>
      </c>
      <c r="D402" s="58" t="s">
        <v>2994</v>
      </c>
      <c r="E402" s="58"/>
      <c r="F402" s="59"/>
      <c r="G402" s="58"/>
      <c r="H402" s="58"/>
      <c r="I402" s="19">
        <f>SUM(I403)</f>
        <v>0.08</v>
      </c>
      <c r="J402" s="19">
        <f>SUM(J403)</f>
        <v>0.08</v>
      </c>
      <c r="K402" s="19"/>
      <c r="L402" s="37">
        <f>SUM(L403)</f>
        <v>0.4</v>
      </c>
      <c r="M402" s="25">
        <v>0</v>
      </c>
      <c r="N402" s="37">
        <f>SUM(L402-M402)</f>
        <v>0.4</v>
      </c>
      <c r="O402" s="25">
        <v>1</v>
      </c>
      <c r="P402" s="25"/>
      <c r="Q402" s="15">
        <v>393</v>
      </c>
      <c r="R402" s="7"/>
    </row>
    <row r="403" spans="1:18" s="15" customFormat="1" ht="12.75" customHeight="1" x14ac:dyDescent="0.2">
      <c r="A403" s="43" t="s">
        <v>1435</v>
      </c>
      <c r="B403" s="30" t="s">
        <v>1433</v>
      </c>
      <c r="C403" s="30" t="s">
        <v>1434</v>
      </c>
      <c r="D403" s="30" t="s">
        <v>2994</v>
      </c>
      <c r="E403" s="30" t="s">
        <v>1436</v>
      </c>
      <c r="F403" s="51" t="s">
        <v>336</v>
      </c>
      <c r="G403" s="30" t="s">
        <v>1273</v>
      </c>
      <c r="H403" s="30" t="s">
        <v>3447</v>
      </c>
      <c r="I403" s="13">
        <v>0.08</v>
      </c>
      <c r="J403" s="13">
        <v>0.08</v>
      </c>
      <c r="K403" s="14">
        <v>5</v>
      </c>
      <c r="L403" s="35">
        <f>K403*J403</f>
        <v>0.4</v>
      </c>
      <c r="M403" s="14">
        <v>0</v>
      </c>
      <c r="N403" s="35">
        <f>SUM(L403-M403)</f>
        <v>0.4</v>
      </c>
      <c r="O403" s="14">
        <v>1</v>
      </c>
      <c r="P403" s="14" t="s">
        <v>3903</v>
      </c>
      <c r="Q403" s="10">
        <v>394</v>
      </c>
      <c r="R403" s="7"/>
    </row>
    <row r="404" spans="1:18" ht="10.5" customHeight="1" x14ac:dyDescent="0.2">
      <c r="A404" s="43"/>
      <c r="H404" s="28"/>
      <c r="L404" s="33"/>
      <c r="P404" s="8"/>
      <c r="Q404" s="15">
        <v>395</v>
      </c>
    </row>
    <row r="405" spans="1:18" ht="12.75" customHeight="1" x14ac:dyDescent="0.2">
      <c r="A405" s="43"/>
      <c r="B405" s="49" t="s">
        <v>4205</v>
      </c>
      <c r="C405" s="49" t="s">
        <v>1914</v>
      </c>
      <c r="D405" s="49" t="s">
        <v>4206</v>
      </c>
      <c r="E405" s="49"/>
      <c r="F405" s="50"/>
      <c r="G405" s="49"/>
      <c r="H405" s="49"/>
      <c r="I405" s="12">
        <v>0.23499999999999999</v>
      </c>
      <c r="J405" s="12">
        <v>0.19</v>
      </c>
      <c r="K405" s="11"/>
      <c r="L405" s="34">
        <f>SUM(L406)</f>
        <v>0.95</v>
      </c>
      <c r="M405" s="11">
        <v>1</v>
      </c>
      <c r="N405" s="34">
        <f>SUM(L405-M405)</f>
        <v>-5.0000000000000044E-2</v>
      </c>
      <c r="O405" s="11">
        <v>0</v>
      </c>
      <c r="P405" s="11"/>
      <c r="Q405" s="10">
        <v>396</v>
      </c>
    </row>
    <row r="406" spans="1:18" ht="12.75" customHeight="1" x14ac:dyDescent="0.2">
      <c r="A406" s="43" t="s">
        <v>3128</v>
      </c>
      <c r="B406" s="28" t="s">
        <v>4205</v>
      </c>
      <c r="C406" s="28" t="s">
        <v>1914</v>
      </c>
      <c r="D406" s="28" t="s">
        <v>4206</v>
      </c>
      <c r="E406" s="28" t="s">
        <v>4207</v>
      </c>
      <c r="F406" s="48" t="s">
        <v>2671</v>
      </c>
      <c r="G406" s="28" t="s">
        <v>1914</v>
      </c>
      <c r="H406" s="28" t="s">
        <v>3447</v>
      </c>
      <c r="I406" s="9">
        <v>0.23499999999999999</v>
      </c>
      <c r="J406" s="9">
        <v>0.19</v>
      </c>
      <c r="K406" s="8">
        <v>5</v>
      </c>
      <c r="L406" s="33">
        <f>K406*J406</f>
        <v>0.95</v>
      </c>
      <c r="M406" s="8">
        <v>1</v>
      </c>
      <c r="N406" s="35">
        <f>SUM(L406-M406)</f>
        <v>-5.0000000000000044E-2</v>
      </c>
      <c r="O406" s="8">
        <v>0</v>
      </c>
      <c r="P406" s="8"/>
      <c r="Q406" s="15">
        <v>397</v>
      </c>
    </row>
    <row r="407" spans="1:18" ht="9.75" customHeight="1" x14ac:dyDescent="0.2">
      <c r="A407" s="43"/>
      <c r="H407" s="28"/>
      <c r="L407" s="33"/>
      <c r="P407" s="8"/>
      <c r="Q407" s="10">
        <v>398</v>
      </c>
    </row>
    <row r="408" spans="1:18" ht="12.75" customHeight="1" x14ac:dyDescent="0.2">
      <c r="A408" s="43" t="s">
        <v>3297</v>
      </c>
      <c r="B408" s="49" t="s">
        <v>4208</v>
      </c>
      <c r="C408" s="49" t="s">
        <v>3955</v>
      </c>
      <c r="D408" s="49" t="s">
        <v>4206</v>
      </c>
      <c r="E408" s="49"/>
      <c r="F408" s="50"/>
      <c r="G408" s="49"/>
      <c r="H408" s="49"/>
      <c r="I408" s="12">
        <f>SUM(I409:I412)</f>
        <v>1.0620000000000001</v>
      </c>
      <c r="J408" s="12">
        <f>SUM(J409:J412)</f>
        <v>0.73799999999999999</v>
      </c>
      <c r="K408" s="11"/>
      <c r="L408" s="34">
        <f>SUM(L409:L412)</f>
        <v>3.6900000000000004</v>
      </c>
      <c r="M408" s="11">
        <v>3</v>
      </c>
      <c r="N408" s="34">
        <f>SUM(L408-M408)</f>
        <v>0.69000000000000039</v>
      </c>
      <c r="O408" s="11">
        <v>1</v>
      </c>
      <c r="P408" s="11"/>
      <c r="Q408" s="15">
        <v>399</v>
      </c>
    </row>
    <row r="409" spans="1:18" ht="12.75" customHeight="1" x14ac:dyDescent="0.2">
      <c r="A409" s="43" t="s">
        <v>3128</v>
      </c>
      <c r="B409" s="28" t="s">
        <v>4208</v>
      </c>
      <c r="C409" s="28" t="s">
        <v>3955</v>
      </c>
      <c r="D409" s="28" t="s">
        <v>4206</v>
      </c>
      <c r="E409" s="28" t="s">
        <v>4209</v>
      </c>
      <c r="F409" s="48" t="s">
        <v>3275</v>
      </c>
      <c r="G409" s="28" t="s">
        <v>482</v>
      </c>
      <c r="H409" s="28" t="s">
        <v>3447</v>
      </c>
      <c r="I409" s="9">
        <v>1.6E-2</v>
      </c>
      <c r="J409" s="9">
        <v>1.6E-2</v>
      </c>
      <c r="K409" s="8">
        <v>5</v>
      </c>
      <c r="L409" s="33">
        <f>K409*J409</f>
        <v>0.08</v>
      </c>
      <c r="M409" s="8">
        <v>1</v>
      </c>
      <c r="N409" s="35">
        <f>SUM(L409-M409)</f>
        <v>-0.92</v>
      </c>
      <c r="O409" s="8">
        <v>0</v>
      </c>
      <c r="P409" s="8"/>
      <c r="Q409" s="10">
        <v>400</v>
      </c>
    </row>
    <row r="410" spans="1:18" ht="12.75" customHeight="1" x14ac:dyDescent="0.2">
      <c r="A410" s="43" t="s">
        <v>3128</v>
      </c>
      <c r="B410" s="28" t="s">
        <v>4208</v>
      </c>
      <c r="C410" s="28" t="s">
        <v>3955</v>
      </c>
      <c r="D410" s="28" t="s">
        <v>4206</v>
      </c>
      <c r="E410" s="28" t="s">
        <v>4210</v>
      </c>
      <c r="F410" s="48" t="s">
        <v>3451</v>
      </c>
      <c r="G410" s="28" t="s">
        <v>4211</v>
      </c>
      <c r="H410" s="28" t="s">
        <v>3447</v>
      </c>
      <c r="I410" s="9">
        <v>0.123</v>
      </c>
      <c r="J410" s="9">
        <v>0.08</v>
      </c>
      <c r="K410" s="8">
        <v>5</v>
      </c>
      <c r="L410" s="33">
        <f>K410*J410</f>
        <v>0.4</v>
      </c>
      <c r="M410" s="8">
        <v>1</v>
      </c>
      <c r="N410" s="35">
        <f>SUM(L410-M410)</f>
        <v>-0.6</v>
      </c>
      <c r="O410" s="8">
        <v>0</v>
      </c>
      <c r="P410" s="8"/>
      <c r="Q410" s="15">
        <v>401</v>
      </c>
    </row>
    <row r="411" spans="1:18" ht="12.75" customHeight="1" x14ac:dyDescent="0.2">
      <c r="A411" s="43" t="s">
        <v>3128</v>
      </c>
      <c r="B411" s="28" t="s">
        <v>4208</v>
      </c>
      <c r="C411" s="28" t="s">
        <v>3955</v>
      </c>
      <c r="D411" s="28" t="s">
        <v>4206</v>
      </c>
      <c r="E411" s="28" t="s">
        <v>4212</v>
      </c>
      <c r="F411" s="48" t="s">
        <v>3452</v>
      </c>
      <c r="G411" s="28" t="s">
        <v>3955</v>
      </c>
      <c r="H411" s="28" t="s">
        <v>3447</v>
      </c>
      <c r="I411" s="9">
        <v>0.183</v>
      </c>
      <c r="J411" s="9">
        <v>0.17399999999999999</v>
      </c>
      <c r="K411" s="8">
        <v>5</v>
      </c>
      <c r="L411" s="33">
        <f>K411*J411</f>
        <v>0.86999999999999988</v>
      </c>
      <c r="M411" s="8">
        <v>1</v>
      </c>
      <c r="N411" s="35">
        <f>SUM(L411-M411)</f>
        <v>-0.13000000000000012</v>
      </c>
      <c r="O411" s="8">
        <v>0</v>
      </c>
      <c r="P411" s="14"/>
      <c r="Q411" s="10">
        <v>402</v>
      </c>
    </row>
    <row r="412" spans="1:18" ht="12.75" customHeight="1" x14ac:dyDescent="0.2">
      <c r="A412" s="43" t="s">
        <v>1432</v>
      </c>
      <c r="B412" s="28" t="s">
        <v>4208</v>
      </c>
      <c r="C412" s="28" t="s">
        <v>3955</v>
      </c>
      <c r="D412" s="28" t="s">
        <v>4206</v>
      </c>
      <c r="E412" s="28" t="s">
        <v>4212</v>
      </c>
      <c r="F412" s="48" t="s">
        <v>3452</v>
      </c>
      <c r="G412" s="28" t="s">
        <v>3955</v>
      </c>
      <c r="H412" s="28" t="s">
        <v>3447</v>
      </c>
      <c r="I412" s="9">
        <v>0.74</v>
      </c>
      <c r="J412" s="9">
        <v>0.46800000000000003</v>
      </c>
      <c r="K412" s="8">
        <v>5</v>
      </c>
      <c r="L412" s="33">
        <f>K412*J412</f>
        <v>2.3400000000000003</v>
      </c>
      <c r="M412" s="8">
        <v>0</v>
      </c>
      <c r="N412" s="35">
        <f>SUM(L412-M412)</f>
        <v>2.3400000000000003</v>
      </c>
      <c r="O412" s="8">
        <v>1</v>
      </c>
      <c r="P412" s="8"/>
      <c r="Q412" s="15">
        <v>403</v>
      </c>
    </row>
    <row r="413" spans="1:18" ht="10.5" customHeight="1" x14ac:dyDescent="0.2">
      <c r="A413" s="43"/>
      <c r="H413" s="28"/>
      <c r="L413" s="33"/>
      <c r="P413" s="8"/>
      <c r="Q413" s="10">
        <v>404</v>
      </c>
    </row>
    <row r="414" spans="1:18" ht="12.75" customHeight="1" x14ac:dyDescent="0.2">
      <c r="A414" s="43"/>
      <c r="B414" s="49" t="s">
        <v>4213</v>
      </c>
      <c r="C414" s="49" t="s">
        <v>3151</v>
      </c>
      <c r="D414" s="49" t="s">
        <v>4214</v>
      </c>
      <c r="E414" s="49"/>
      <c r="F414" s="50"/>
      <c r="G414" s="49"/>
      <c r="H414" s="49"/>
      <c r="I414" s="12">
        <v>7.8E-2</v>
      </c>
      <c r="J414" s="12">
        <v>1.9E-2</v>
      </c>
      <c r="K414" s="11"/>
      <c r="L414" s="34">
        <f>SUM(L415:L417)</f>
        <v>0.85</v>
      </c>
      <c r="M414" s="11">
        <v>1</v>
      </c>
      <c r="N414" s="34">
        <f>SUM(L414-M414)</f>
        <v>-0.15000000000000002</v>
      </c>
      <c r="O414" s="11">
        <v>0</v>
      </c>
      <c r="P414" s="11"/>
      <c r="Q414" s="15">
        <v>405</v>
      </c>
    </row>
    <row r="415" spans="1:18" ht="12.75" customHeight="1" x14ac:dyDescent="0.2">
      <c r="A415" s="43" t="s">
        <v>1432</v>
      </c>
      <c r="B415" s="28" t="s">
        <v>4213</v>
      </c>
      <c r="C415" s="28" t="s">
        <v>3151</v>
      </c>
      <c r="D415" s="28" t="s">
        <v>4214</v>
      </c>
      <c r="E415" s="28" t="s">
        <v>4215</v>
      </c>
      <c r="F415" s="48" t="s">
        <v>1041</v>
      </c>
      <c r="G415" s="28" t="s">
        <v>3151</v>
      </c>
      <c r="H415" s="28" t="s">
        <v>3447</v>
      </c>
      <c r="I415" s="9">
        <v>7.0000000000000007E-2</v>
      </c>
      <c r="J415" s="9">
        <v>1.9E-2</v>
      </c>
      <c r="K415" s="8">
        <v>5</v>
      </c>
      <c r="L415" s="33">
        <f>K415*J415</f>
        <v>9.5000000000000001E-2</v>
      </c>
      <c r="M415" s="8">
        <v>1</v>
      </c>
      <c r="N415" s="35">
        <f>SUM(L415-M415)</f>
        <v>-0.90500000000000003</v>
      </c>
      <c r="O415" s="8">
        <v>0</v>
      </c>
      <c r="P415" s="8"/>
      <c r="Q415" s="10">
        <v>406</v>
      </c>
    </row>
    <row r="416" spans="1:18" ht="9" customHeight="1" x14ac:dyDescent="0.2">
      <c r="A416" s="43"/>
      <c r="H416" s="28"/>
      <c r="L416" s="33"/>
      <c r="P416" s="8"/>
      <c r="Q416" s="15">
        <v>407</v>
      </c>
    </row>
    <row r="417" spans="1:18" s="15" customFormat="1" ht="12.75" customHeight="1" x14ac:dyDescent="0.2">
      <c r="A417" s="98"/>
      <c r="B417" s="58" t="s">
        <v>3910</v>
      </c>
      <c r="C417" s="58" t="s">
        <v>1053</v>
      </c>
      <c r="D417" s="58" t="s">
        <v>404</v>
      </c>
      <c r="E417" s="58"/>
      <c r="F417" s="59"/>
      <c r="G417" s="58"/>
      <c r="H417" s="58"/>
      <c r="I417" s="19">
        <f>SUM(I418:I421)</f>
        <v>0.375</v>
      </c>
      <c r="J417" s="19">
        <f>SUM(J418:J421)</f>
        <v>0.151</v>
      </c>
      <c r="K417" s="19"/>
      <c r="L417" s="37">
        <f>SUM(L418:L421)</f>
        <v>0.755</v>
      </c>
      <c r="M417" s="25">
        <v>3</v>
      </c>
      <c r="N417" s="37">
        <f>SUM(L417-M417)</f>
        <v>-2.2450000000000001</v>
      </c>
      <c r="O417" s="25">
        <v>0</v>
      </c>
      <c r="P417" s="25"/>
      <c r="Q417" s="10">
        <v>408</v>
      </c>
      <c r="R417" s="7"/>
    </row>
    <row r="418" spans="1:18" ht="12.75" customHeight="1" x14ac:dyDescent="0.2">
      <c r="A418" s="43" t="s">
        <v>1432</v>
      </c>
      <c r="B418" s="28" t="s">
        <v>3910</v>
      </c>
      <c r="C418" s="28" t="s">
        <v>1053</v>
      </c>
      <c r="D418" s="28" t="s">
        <v>404</v>
      </c>
      <c r="E418" s="28" t="s">
        <v>3911</v>
      </c>
      <c r="F418" s="48" t="s">
        <v>2768</v>
      </c>
      <c r="G418" s="28" t="s">
        <v>2415</v>
      </c>
      <c r="H418" s="28" t="s">
        <v>3447</v>
      </c>
      <c r="I418" s="9">
        <v>7.1999999999999995E-2</v>
      </c>
      <c r="J418" s="9">
        <v>0.03</v>
      </c>
      <c r="K418" s="8">
        <v>5</v>
      </c>
      <c r="L418" s="33">
        <f>K418*J418</f>
        <v>0.15</v>
      </c>
      <c r="M418" s="8">
        <v>1</v>
      </c>
      <c r="N418" s="35">
        <f>SUM(L418-M418)</f>
        <v>-0.85</v>
      </c>
      <c r="O418" s="8">
        <v>0</v>
      </c>
      <c r="P418" s="8"/>
      <c r="Q418" s="15">
        <v>409</v>
      </c>
    </row>
    <row r="419" spans="1:18" ht="12.75" customHeight="1" x14ac:dyDescent="0.2">
      <c r="A419" s="43" t="s">
        <v>1432</v>
      </c>
      <c r="B419" s="28" t="s">
        <v>3910</v>
      </c>
      <c r="C419" s="28" t="s">
        <v>1053</v>
      </c>
      <c r="D419" s="28" t="s">
        <v>404</v>
      </c>
      <c r="E419" s="28" t="s">
        <v>3912</v>
      </c>
      <c r="F419" s="48" t="s">
        <v>2520</v>
      </c>
      <c r="G419" s="28" t="s">
        <v>574</v>
      </c>
      <c r="H419" s="28" t="s">
        <v>3447</v>
      </c>
      <c r="I419" s="9">
        <v>0.10199999999999999</v>
      </c>
      <c r="J419" s="9">
        <v>7.0999999999999994E-2</v>
      </c>
      <c r="K419" s="8">
        <v>5</v>
      </c>
      <c r="L419" s="33">
        <f>K419*J419</f>
        <v>0.35499999999999998</v>
      </c>
      <c r="M419" s="8">
        <v>1</v>
      </c>
      <c r="N419" s="35">
        <f>SUM(L419-M419)</f>
        <v>-0.64500000000000002</v>
      </c>
      <c r="O419" s="8">
        <v>0</v>
      </c>
      <c r="P419" s="8"/>
      <c r="Q419" s="10">
        <v>410</v>
      </c>
    </row>
    <row r="420" spans="1:18" ht="12.75" customHeight="1" x14ac:dyDescent="0.2">
      <c r="A420" s="43" t="s">
        <v>1432</v>
      </c>
      <c r="B420" s="28" t="s">
        <v>3910</v>
      </c>
      <c r="C420" s="28" t="s">
        <v>1053</v>
      </c>
      <c r="D420" s="28" t="s">
        <v>4349</v>
      </c>
      <c r="E420" s="28" t="s">
        <v>4138</v>
      </c>
      <c r="F420" s="48" t="s">
        <v>364</v>
      </c>
      <c r="G420" s="28" t="s">
        <v>3285</v>
      </c>
      <c r="H420" s="28" t="s">
        <v>3447</v>
      </c>
      <c r="I420" s="13">
        <v>7.2999999999999995E-2</v>
      </c>
      <c r="J420" s="9">
        <v>0.02</v>
      </c>
      <c r="K420" s="8">
        <v>5</v>
      </c>
      <c r="L420" s="33">
        <f>K420*J420</f>
        <v>0.1</v>
      </c>
      <c r="M420" s="8">
        <v>1</v>
      </c>
      <c r="N420" s="35">
        <f>SUM(L420-M420)</f>
        <v>-0.9</v>
      </c>
      <c r="O420" s="8">
        <v>0</v>
      </c>
      <c r="P420" s="14"/>
      <c r="Q420" s="15">
        <v>411</v>
      </c>
    </row>
    <row r="421" spans="1:18" ht="12.75" customHeight="1" x14ac:dyDescent="0.2">
      <c r="A421" s="43" t="s">
        <v>1432</v>
      </c>
      <c r="B421" s="28" t="s">
        <v>3910</v>
      </c>
      <c r="C421" s="28" t="s">
        <v>1053</v>
      </c>
      <c r="D421" s="28" t="s">
        <v>4349</v>
      </c>
      <c r="E421" s="28" t="s">
        <v>4202</v>
      </c>
      <c r="F421" s="48" t="s">
        <v>4203</v>
      </c>
      <c r="G421" s="28" t="s">
        <v>4204</v>
      </c>
      <c r="H421" s="28" t="s">
        <v>3447</v>
      </c>
      <c r="I421" s="13">
        <v>0.128</v>
      </c>
      <c r="J421" s="9">
        <v>0.03</v>
      </c>
      <c r="K421" s="8">
        <v>5</v>
      </c>
      <c r="L421" s="33">
        <f>K421*J421</f>
        <v>0.15</v>
      </c>
      <c r="M421" s="8">
        <v>0</v>
      </c>
      <c r="N421" s="35">
        <f>SUM(L421-M421)</f>
        <v>0.15</v>
      </c>
      <c r="O421" s="8">
        <v>0</v>
      </c>
      <c r="P421" s="14"/>
      <c r="Q421" s="10">
        <v>412</v>
      </c>
    </row>
    <row r="422" spans="1:18" ht="12.75" customHeight="1" x14ac:dyDescent="0.2">
      <c r="A422" s="43"/>
      <c r="H422" s="28"/>
      <c r="I422" s="13"/>
      <c r="L422" s="33"/>
      <c r="N422" s="35"/>
      <c r="P422" s="8"/>
      <c r="Q422" s="15">
        <v>413</v>
      </c>
    </row>
    <row r="423" spans="1:18" s="15" customFormat="1" ht="12.75" customHeight="1" x14ac:dyDescent="0.2">
      <c r="A423" s="98"/>
      <c r="B423" s="58" t="s">
        <v>3913</v>
      </c>
      <c r="C423" s="58" t="s">
        <v>1273</v>
      </c>
      <c r="D423" s="58" t="s">
        <v>404</v>
      </c>
      <c r="E423" s="58"/>
      <c r="F423" s="59"/>
      <c r="G423" s="58"/>
      <c r="H423" s="58"/>
      <c r="I423" s="19">
        <f>SUM(I424:I426)</f>
        <v>0.34399999999999997</v>
      </c>
      <c r="J423" s="19">
        <f>SUM(J424:J426)</f>
        <v>0.157</v>
      </c>
      <c r="K423" s="25"/>
      <c r="L423" s="37">
        <f>SUM(L424:L426)</f>
        <v>0.78500000000000003</v>
      </c>
      <c r="M423" s="25">
        <v>3</v>
      </c>
      <c r="N423" s="37">
        <f>SUM(L423-M423)</f>
        <v>-2.2149999999999999</v>
      </c>
      <c r="O423" s="25">
        <v>0</v>
      </c>
      <c r="P423" s="25"/>
      <c r="Q423" s="10">
        <v>414</v>
      </c>
      <c r="R423" s="7"/>
    </row>
    <row r="424" spans="1:18" ht="12.75" customHeight="1" x14ac:dyDescent="0.2">
      <c r="A424" s="43" t="s">
        <v>1432</v>
      </c>
      <c r="B424" s="28" t="s">
        <v>3913</v>
      </c>
      <c r="C424" s="28" t="s">
        <v>1273</v>
      </c>
      <c r="D424" s="28" t="s">
        <v>404</v>
      </c>
      <c r="E424" s="28" t="s">
        <v>3914</v>
      </c>
      <c r="F424" s="48" t="s">
        <v>3453</v>
      </c>
      <c r="G424" s="28" t="s">
        <v>2752</v>
      </c>
      <c r="H424" s="28" t="s">
        <v>3447</v>
      </c>
      <c r="I424" s="9">
        <v>0.126</v>
      </c>
      <c r="J424" s="9">
        <v>5.7000000000000002E-2</v>
      </c>
      <c r="K424" s="8">
        <v>5</v>
      </c>
      <c r="L424" s="33">
        <f>K424*J424</f>
        <v>0.28500000000000003</v>
      </c>
      <c r="M424" s="8">
        <v>1</v>
      </c>
      <c r="N424" s="35">
        <f>SUM(L424-M424)</f>
        <v>-0.71499999999999997</v>
      </c>
      <c r="O424" s="8">
        <v>0</v>
      </c>
      <c r="P424" s="8"/>
      <c r="Q424" s="15">
        <v>415</v>
      </c>
    </row>
    <row r="425" spans="1:18" ht="12.75" customHeight="1" x14ac:dyDescent="0.2">
      <c r="A425" s="43" t="s">
        <v>1432</v>
      </c>
      <c r="B425" s="28" t="s">
        <v>3913</v>
      </c>
      <c r="C425" s="28" t="s">
        <v>1273</v>
      </c>
      <c r="D425" s="28" t="s">
        <v>404</v>
      </c>
      <c r="E425" s="28" t="s">
        <v>3915</v>
      </c>
      <c r="F425" s="48" t="s">
        <v>1161</v>
      </c>
      <c r="G425" s="28" t="s">
        <v>2664</v>
      </c>
      <c r="H425" s="28" t="s">
        <v>3447</v>
      </c>
      <c r="I425" s="9">
        <v>0.04</v>
      </c>
      <c r="J425" s="9">
        <v>0.02</v>
      </c>
      <c r="K425" s="8">
        <v>5</v>
      </c>
      <c r="L425" s="33">
        <f>K425*J425</f>
        <v>0.1</v>
      </c>
      <c r="M425" s="8">
        <v>1</v>
      </c>
      <c r="N425" s="35">
        <f>SUM(L425-M425)</f>
        <v>-0.9</v>
      </c>
      <c r="O425" s="8">
        <v>0</v>
      </c>
      <c r="P425" s="8"/>
      <c r="Q425" s="10">
        <v>416</v>
      </c>
    </row>
    <row r="426" spans="1:18" ht="12.75" customHeight="1" x14ac:dyDescent="0.2">
      <c r="A426" s="43" t="s">
        <v>1432</v>
      </c>
      <c r="B426" s="28" t="s">
        <v>3913</v>
      </c>
      <c r="C426" s="28" t="s">
        <v>1273</v>
      </c>
      <c r="D426" s="28" t="s">
        <v>404</v>
      </c>
      <c r="E426" s="28" t="s">
        <v>3916</v>
      </c>
      <c r="F426" s="48" t="s">
        <v>2749</v>
      </c>
      <c r="G426" s="28" t="s">
        <v>3917</v>
      </c>
      <c r="H426" s="28" t="s">
        <v>3447</v>
      </c>
      <c r="I426" s="9">
        <v>0.17799999999999999</v>
      </c>
      <c r="J426" s="9">
        <v>0.08</v>
      </c>
      <c r="K426" s="8">
        <v>5</v>
      </c>
      <c r="L426" s="33">
        <f>K426*J426</f>
        <v>0.4</v>
      </c>
      <c r="M426" s="8">
        <v>1</v>
      </c>
      <c r="N426" s="35">
        <f>SUM(L426-M426)</f>
        <v>-0.6</v>
      </c>
      <c r="O426" s="8">
        <v>0</v>
      </c>
      <c r="P426" s="8"/>
      <c r="Q426" s="15">
        <v>417</v>
      </c>
    </row>
    <row r="427" spans="1:18" ht="12.75" customHeight="1" x14ac:dyDescent="0.2">
      <c r="A427" s="43"/>
      <c r="H427" s="28"/>
      <c r="L427" s="33"/>
      <c r="P427" s="8"/>
      <c r="Q427" s="10">
        <v>418</v>
      </c>
    </row>
    <row r="428" spans="1:18" ht="12.75" customHeight="1" x14ac:dyDescent="0.2">
      <c r="A428" s="43"/>
      <c r="B428" s="49" t="s">
        <v>3918</v>
      </c>
      <c r="C428" s="49" t="s">
        <v>3919</v>
      </c>
      <c r="D428" s="49" t="s">
        <v>3920</v>
      </c>
      <c r="E428" s="49"/>
      <c r="F428" s="50"/>
      <c r="G428" s="49"/>
      <c r="H428" s="49"/>
      <c r="I428" s="12">
        <v>7.3999999999999996E-2</v>
      </c>
      <c r="J428" s="12">
        <v>1.9E-2</v>
      </c>
      <c r="K428" s="11"/>
      <c r="L428" s="34">
        <f>SUM(L429)</f>
        <v>9.5000000000000001E-2</v>
      </c>
      <c r="M428" s="11">
        <v>1</v>
      </c>
      <c r="N428" s="34">
        <f>SUM(L428-M428)</f>
        <v>-0.90500000000000003</v>
      </c>
      <c r="O428" s="11">
        <v>0</v>
      </c>
      <c r="P428" s="11"/>
      <c r="Q428" s="15">
        <v>419</v>
      </c>
    </row>
    <row r="429" spans="1:18" ht="12.75" customHeight="1" x14ac:dyDescent="0.2">
      <c r="A429" s="43" t="s">
        <v>1432</v>
      </c>
      <c r="B429" s="28" t="s">
        <v>3918</v>
      </c>
      <c r="C429" s="28" t="s">
        <v>3919</v>
      </c>
      <c r="D429" s="28" t="s">
        <v>3920</v>
      </c>
      <c r="E429" s="28" t="s">
        <v>3921</v>
      </c>
      <c r="F429" s="48" t="s">
        <v>3299</v>
      </c>
      <c r="G429" s="28" t="s">
        <v>3919</v>
      </c>
      <c r="H429" s="28" t="s">
        <v>3447</v>
      </c>
      <c r="I429" s="9">
        <v>7.3999999999999996E-2</v>
      </c>
      <c r="J429" s="9">
        <v>1.9E-2</v>
      </c>
      <c r="K429" s="8">
        <v>5</v>
      </c>
      <c r="L429" s="33">
        <f>K429*J429</f>
        <v>9.5000000000000001E-2</v>
      </c>
      <c r="M429" s="8">
        <v>1</v>
      </c>
      <c r="N429" s="35">
        <f>SUM(L429-M429)</f>
        <v>-0.90500000000000003</v>
      </c>
      <c r="O429" s="8">
        <v>0</v>
      </c>
      <c r="P429" s="8"/>
      <c r="Q429" s="10">
        <v>420</v>
      </c>
    </row>
    <row r="430" spans="1:18" ht="12.75" customHeight="1" x14ac:dyDescent="0.2">
      <c r="A430" s="43"/>
      <c r="H430" s="28"/>
      <c r="L430" s="33"/>
      <c r="P430" s="8"/>
      <c r="Q430" s="15">
        <v>421</v>
      </c>
    </row>
    <row r="431" spans="1:18" ht="12.75" customHeight="1" x14ac:dyDescent="0.2">
      <c r="A431" s="43" t="s">
        <v>3297</v>
      </c>
      <c r="B431" s="49" t="s">
        <v>3922</v>
      </c>
      <c r="C431" s="49" t="s">
        <v>3263</v>
      </c>
      <c r="D431" s="49" t="s">
        <v>1807</v>
      </c>
      <c r="E431" s="49"/>
      <c r="F431" s="50"/>
      <c r="G431" s="49"/>
      <c r="H431" s="49"/>
      <c r="I431" s="12">
        <f>SUM(I432:I436)</f>
        <v>0.82400000000000007</v>
      </c>
      <c r="J431" s="12">
        <f>SUM(J432:J436)</f>
        <v>0.27899999999999997</v>
      </c>
      <c r="K431" s="11"/>
      <c r="L431" s="34">
        <f>SUM(L432:L436)</f>
        <v>1.395</v>
      </c>
      <c r="M431" s="11">
        <v>6</v>
      </c>
      <c r="N431" s="34">
        <f t="shared" ref="N431:N438" si="21">SUM(L431-M431)</f>
        <v>-4.6050000000000004</v>
      </c>
      <c r="O431" s="11">
        <v>0</v>
      </c>
      <c r="P431" s="11"/>
      <c r="Q431" s="10">
        <v>422</v>
      </c>
    </row>
    <row r="432" spans="1:18" ht="12.75" customHeight="1" x14ac:dyDescent="0.2">
      <c r="A432" s="43" t="s">
        <v>1432</v>
      </c>
      <c r="B432" s="28" t="s">
        <v>3922</v>
      </c>
      <c r="C432" s="28" t="s">
        <v>3263</v>
      </c>
      <c r="D432" s="28" t="s">
        <v>1807</v>
      </c>
      <c r="E432" s="28" t="s">
        <v>3923</v>
      </c>
      <c r="F432" s="48" t="s">
        <v>2705</v>
      </c>
      <c r="G432" s="28" t="s">
        <v>3924</v>
      </c>
      <c r="H432" s="28" t="s">
        <v>3447</v>
      </c>
      <c r="I432" s="13">
        <v>4.7E-2</v>
      </c>
      <c r="J432" s="9">
        <v>1.2E-2</v>
      </c>
      <c r="K432" s="8">
        <v>5</v>
      </c>
      <c r="L432" s="33">
        <f>K432*J432</f>
        <v>0.06</v>
      </c>
      <c r="M432" s="8">
        <v>1</v>
      </c>
      <c r="N432" s="35">
        <f t="shared" si="21"/>
        <v>-0.94</v>
      </c>
      <c r="O432" s="8">
        <v>0</v>
      </c>
      <c r="P432" s="8"/>
      <c r="Q432" s="15">
        <v>423</v>
      </c>
    </row>
    <row r="433" spans="1:17" ht="12.75" customHeight="1" x14ac:dyDescent="0.2">
      <c r="A433" s="43" t="s">
        <v>1432</v>
      </c>
      <c r="B433" s="28" t="s">
        <v>3922</v>
      </c>
      <c r="C433" s="28" t="s">
        <v>3263</v>
      </c>
      <c r="D433" s="28" t="s">
        <v>1807</v>
      </c>
      <c r="E433" s="28" t="s">
        <v>3925</v>
      </c>
      <c r="F433" s="48" t="s">
        <v>1033</v>
      </c>
      <c r="G433" s="28" t="s">
        <v>3926</v>
      </c>
      <c r="H433" s="28" t="s">
        <v>3447</v>
      </c>
      <c r="I433" s="13">
        <v>0.19700000000000001</v>
      </c>
      <c r="J433" s="9">
        <v>7.3999999999999996E-2</v>
      </c>
      <c r="K433" s="8">
        <v>5</v>
      </c>
      <c r="L433" s="33">
        <f>K433*J433</f>
        <v>0.37</v>
      </c>
      <c r="M433" s="8">
        <v>1</v>
      </c>
      <c r="N433" s="35">
        <f t="shared" si="21"/>
        <v>-0.63</v>
      </c>
      <c r="O433" s="8">
        <v>0</v>
      </c>
      <c r="P433" s="14"/>
      <c r="Q433" s="10">
        <v>424</v>
      </c>
    </row>
    <row r="434" spans="1:17" ht="12.75" customHeight="1" x14ac:dyDescent="0.2">
      <c r="A434" s="43" t="s">
        <v>1432</v>
      </c>
      <c r="B434" s="28" t="s">
        <v>3922</v>
      </c>
      <c r="C434" s="28" t="s">
        <v>3263</v>
      </c>
      <c r="D434" s="28" t="s">
        <v>1807</v>
      </c>
      <c r="E434" s="28" t="s">
        <v>3927</v>
      </c>
      <c r="F434" s="48" t="s">
        <v>4050</v>
      </c>
      <c r="G434" s="28" t="s">
        <v>3263</v>
      </c>
      <c r="H434" s="28" t="s">
        <v>3447</v>
      </c>
      <c r="I434" s="13">
        <v>0.30399999999999999</v>
      </c>
      <c r="J434" s="9">
        <v>7.5999999999999998E-2</v>
      </c>
      <c r="K434" s="8">
        <v>5</v>
      </c>
      <c r="L434" s="33">
        <f>K434*J434</f>
        <v>0.38</v>
      </c>
      <c r="M434" s="8">
        <v>0</v>
      </c>
      <c r="N434" s="35">
        <f t="shared" si="21"/>
        <v>0.38</v>
      </c>
      <c r="O434" s="8">
        <v>0</v>
      </c>
      <c r="P434" s="8"/>
      <c r="Q434" s="15">
        <v>425</v>
      </c>
    </row>
    <row r="435" spans="1:17" ht="12.75" customHeight="1" x14ac:dyDescent="0.2">
      <c r="A435" s="43" t="s">
        <v>1432</v>
      </c>
      <c r="B435" s="28" t="s">
        <v>3922</v>
      </c>
      <c r="C435" s="28" t="s">
        <v>3263</v>
      </c>
      <c r="D435" s="28" t="s">
        <v>1807</v>
      </c>
      <c r="E435" s="28" t="s">
        <v>3928</v>
      </c>
      <c r="F435" s="48" t="s">
        <v>1889</v>
      </c>
      <c r="G435" s="28" t="s">
        <v>3929</v>
      </c>
      <c r="H435" s="28" t="s">
        <v>3447</v>
      </c>
      <c r="I435" s="13">
        <v>8.4000000000000005E-2</v>
      </c>
      <c r="J435" s="9">
        <v>2.1000000000000001E-2</v>
      </c>
      <c r="K435" s="8">
        <v>5</v>
      </c>
      <c r="L435" s="33">
        <f>K435*J435</f>
        <v>0.10500000000000001</v>
      </c>
      <c r="M435" s="8">
        <v>1</v>
      </c>
      <c r="N435" s="35">
        <f t="shared" si="21"/>
        <v>-0.89500000000000002</v>
      </c>
      <c r="O435" s="8">
        <v>0</v>
      </c>
      <c r="P435" s="8"/>
      <c r="Q435" s="10">
        <v>426</v>
      </c>
    </row>
    <row r="436" spans="1:17" ht="12.75" customHeight="1" x14ac:dyDescent="0.2">
      <c r="A436" s="43" t="s">
        <v>1593</v>
      </c>
      <c r="B436" s="28" t="s">
        <v>3922</v>
      </c>
      <c r="C436" s="28" t="s">
        <v>3263</v>
      </c>
      <c r="D436" s="28" t="s">
        <v>1807</v>
      </c>
      <c r="E436" s="28" t="s">
        <v>3927</v>
      </c>
      <c r="F436" s="48" t="s">
        <v>4050</v>
      </c>
      <c r="G436" s="28" t="s">
        <v>3263</v>
      </c>
      <c r="H436" s="28" t="s">
        <v>3447</v>
      </c>
      <c r="I436" s="13">
        <v>0.192</v>
      </c>
      <c r="J436" s="9">
        <v>9.6000000000000002E-2</v>
      </c>
      <c r="K436" s="8">
        <v>5</v>
      </c>
      <c r="L436" s="33">
        <f>K436*J436</f>
        <v>0.48</v>
      </c>
      <c r="M436" s="8">
        <v>0</v>
      </c>
      <c r="N436" s="35">
        <f t="shared" si="21"/>
        <v>0.48</v>
      </c>
      <c r="O436" s="8">
        <v>0</v>
      </c>
      <c r="P436" s="8"/>
      <c r="Q436" s="15">
        <v>427</v>
      </c>
    </row>
    <row r="437" spans="1:17" ht="12.75" customHeight="1" x14ac:dyDescent="0.2">
      <c r="A437" s="43" t="s">
        <v>1432</v>
      </c>
      <c r="B437" s="28" t="s">
        <v>3922</v>
      </c>
      <c r="C437" s="28" t="s">
        <v>3263</v>
      </c>
      <c r="D437" s="28" t="s">
        <v>1807</v>
      </c>
      <c r="E437" s="28">
        <v>56247100010076</v>
      </c>
      <c r="F437" s="53" t="s">
        <v>1887</v>
      </c>
      <c r="G437" s="28" t="s">
        <v>3790</v>
      </c>
      <c r="H437" s="54">
        <v>39083</v>
      </c>
      <c r="I437" s="9">
        <v>0</v>
      </c>
      <c r="J437" s="9">
        <v>0</v>
      </c>
      <c r="K437" s="8">
        <v>5</v>
      </c>
      <c r="L437" s="33">
        <v>0</v>
      </c>
      <c r="M437" s="8">
        <v>1</v>
      </c>
      <c r="N437" s="35">
        <f>SUM(L437-M437)</f>
        <v>-1</v>
      </c>
      <c r="O437" s="8">
        <v>0</v>
      </c>
      <c r="P437" s="14" t="s">
        <v>1908</v>
      </c>
      <c r="Q437" s="10">
        <v>428</v>
      </c>
    </row>
    <row r="438" spans="1:17" ht="12.75" customHeight="1" x14ac:dyDescent="0.2">
      <c r="A438" s="43" t="s">
        <v>1432</v>
      </c>
      <c r="B438" s="28" t="s">
        <v>3922</v>
      </c>
      <c r="C438" s="28" t="s">
        <v>3263</v>
      </c>
      <c r="D438" s="28" t="s">
        <v>1807</v>
      </c>
      <c r="E438" s="28" t="s">
        <v>1133</v>
      </c>
      <c r="F438" s="48" t="s">
        <v>1888</v>
      </c>
      <c r="G438" s="28" t="s">
        <v>1134</v>
      </c>
      <c r="H438" s="54">
        <v>39083</v>
      </c>
      <c r="I438" s="9">
        <v>0</v>
      </c>
      <c r="J438" s="9">
        <v>0</v>
      </c>
      <c r="K438" s="8">
        <v>5</v>
      </c>
      <c r="L438" s="33">
        <v>0</v>
      </c>
      <c r="M438" s="8">
        <v>1</v>
      </c>
      <c r="N438" s="35">
        <f t="shared" si="21"/>
        <v>-1</v>
      </c>
      <c r="O438" s="8">
        <v>0</v>
      </c>
      <c r="P438" s="14" t="s">
        <v>1908</v>
      </c>
      <c r="Q438" s="15">
        <v>429</v>
      </c>
    </row>
    <row r="439" spans="1:17" ht="12.75" customHeight="1" x14ac:dyDescent="0.2">
      <c r="A439" s="43" t="s">
        <v>1432</v>
      </c>
      <c r="B439" s="28" t="s">
        <v>3922</v>
      </c>
      <c r="C439" s="28" t="s">
        <v>3263</v>
      </c>
      <c r="D439" s="28" t="s">
        <v>1807</v>
      </c>
      <c r="E439" s="28">
        <v>56247100010094</v>
      </c>
      <c r="F439" s="53" t="s">
        <v>326</v>
      </c>
      <c r="G439" s="28" t="s">
        <v>3791</v>
      </c>
      <c r="H439" s="54">
        <v>39083</v>
      </c>
      <c r="I439" s="9">
        <v>0</v>
      </c>
      <c r="J439" s="9">
        <v>0</v>
      </c>
      <c r="K439" s="8">
        <v>5</v>
      </c>
      <c r="L439" s="33">
        <v>0</v>
      </c>
      <c r="M439" s="8">
        <v>1</v>
      </c>
      <c r="N439" s="35">
        <f>SUM(L439-M439)</f>
        <v>-1</v>
      </c>
      <c r="O439" s="8">
        <v>0</v>
      </c>
      <c r="P439" s="14" t="s">
        <v>1908</v>
      </c>
      <c r="Q439" s="10">
        <v>430</v>
      </c>
    </row>
    <row r="440" spans="1:17" ht="12.75" customHeight="1" x14ac:dyDescent="0.2">
      <c r="A440" s="43"/>
      <c r="H440" s="28"/>
      <c r="L440" s="33"/>
      <c r="P440" s="8"/>
      <c r="Q440" s="15">
        <v>431</v>
      </c>
    </row>
    <row r="441" spans="1:17" ht="12.75" customHeight="1" x14ac:dyDescent="0.2">
      <c r="A441" s="43" t="s">
        <v>1432</v>
      </c>
      <c r="B441" s="49" t="s">
        <v>3176</v>
      </c>
      <c r="C441" s="49" t="s">
        <v>3177</v>
      </c>
      <c r="D441" s="49" t="s">
        <v>1807</v>
      </c>
      <c r="E441" s="49">
        <v>56247100010047</v>
      </c>
      <c r="F441" s="50" t="s">
        <v>2707</v>
      </c>
      <c r="G441" s="49" t="s">
        <v>3177</v>
      </c>
      <c r="H441" s="49" t="s">
        <v>3447</v>
      </c>
      <c r="I441" s="12">
        <v>0.19</v>
      </c>
      <c r="J441" s="12">
        <v>0</v>
      </c>
      <c r="K441" s="11">
        <v>0</v>
      </c>
      <c r="L441" s="34">
        <v>0</v>
      </c>
      <c r="M441" s="11">
        <v>1</v>
      </c>
      <c r="N441" s="37">
        <f>SUM(L441-M441)</f>
        <v>-1</v>
      </c>
      <c r="O441" s="11">
        <v>0</v>
      </c>
      <c r="P441" s="11" t="s">
        <v>1909</v>
      </c>
      <c r="Q441" s="10">
        <v>432</v>
      </c>
    </row>
    <row r="442" spans="1:17" ht="12.75" customHeight="1" x14ac:dyDescent="0.2">
      <c r="A442" s="43"/>
      <c r="H442" s="28"/>
      <c r="L442" s="33"/>
      <c r="P442" s="8"/>
      <c r="Q442" s="15">
        <v>433</v>
      </c>
    </row>
    <row r="443" spans="1:17" ht="12.75" customHeight="1" x14ac:dyDescent="0.2">
      <c r="A443" s="43"/>
      <c r="B443" s="49" t="s">
        <v>3178</v>
      </c>
      <c r="C443" s="49" t="s">
        <v>2759</v>
      </c>
      <c r="D443" s="49" t="s">
        <v>4214</v>
      </c>
      <c r="E443" s="49"/>
      <c r="F443" s="50"/>
      <c r="G443" s="49"/>
      <c r="H443" s="49"/>
      <c r="I443" s="12">
        <v>0.124</v>
      </c>
      <c r="J443" s="12">
        <v>6.2E-2</v>
      </c>
      <c r="K443" s="11"/>
      <c r="L443" s="34">
        <f>SUM(L444)</f>
        <v>0.31</v>
      </c>
      <c r="M443" s="11">
        <v>1</v>
      </c>
      <c r="N443" s="34">
        <f>SUM(L443-M443)</f>
        <v>-0.69</v>
      </c>
      <c r="O443" s="11">
        <v>0</v>
      </c>
      <c r="P443" s="11"/>
      <c r="Q443" s="10">
        <v>434</v>
      </c>
    </row>
    <row r="444" spans="1:17" ht="12.75" customHeight="1" x14ac:dyDescent="0.2">
      <c r="A444" s="43" t="s">
        <v>1432</v>
      </c>
      <c r="B444" s="28" t="s">
        <v>3178</v>
      </c>
      <c r="C444" s="28" t="s">
        <v>2759</v>
      </c>
      <c r="D444" s="28" t="s">
        <v>4214</v>
      </c>
      <c r="E444" s="28" t="s">
        <v>3179</v>
      </c>
      <c r="F444" s="48" t="s">
        <v>3554</v>
      </c>
      <c r="G444" s="28" t="s">
        <v>2666</v>
      </c>
      <c r="H444" s="28" t="s">
        <v>3447</v>
      </c>
      <c r="I444" s="9">
        <v>0.124</v>
      </c>
      <c r="J444" s="9">
        <v>6.2E-2</v>
      </c>
      <c r="K444" s="8">
        <v>5</v>
      </c>
      <c r="L444" s="33">
        <f>K444*J444</f>
        <v>0.31</v>
      </c>
      <c r="M444" s="8">
        <v>1</v>
      </c>
      <c r="N444" s="35">
        <f>SUM(L444-M444)</f>
        <v>-0.69</v>
      </c>
      <c r="O444" s="8">
        <v>0</v>
      </c>
      <c r="P444" s="8"/>
      <c r="Q444" s="15">
        <v>435</v>
      </c>
    </row>
    <row r="445" spans="1:17" ht="12.75" customHeight="1" x14ac:dyDescent="0.2">
      <c r="A445" s="43"/>
      <c r="H445" s="28"/>
      <c r="L445" s="33"/>
      <c r="P445" s="8"/>
      <c r="Q445" s="10">
        <v>436</v>
      </c>
    </row>
    <row r="446" spans="1:17" ht="12.75" customHeight="1" x14ac:dyDescent="0.2">
      <c r="A446" s="43"/>
      <c r="B446" s="49" t="s">
        <v>3180</v>
      </c>
      <c r="C446" s="49" t="s">
        <v>3181</v>
      </c>
      <c r="D446" s="49" t="s">
        <v>3182</v>
      </c>
      <c r="E446" s="49"/>
      <c r="F446" s="50"/>
      <c r="G446" s="49"/>
      <c r="H446" s="49"/>
      <c r="I446" s="12">
        <v>5.6000000000000001E-2</v>
      </c>
      <c r="J446" s="12">
        <v>2.8000000000000001E-2</v>
      </c>
      <c r="K446" s="11"/>
      <c r="L446" s="34">
        <f>SUM(L447:L448)</f>
        <v>0.14000000000000001</v>
      </c>
      <c r="M446" s="11">
        <v>1</v>
      </c>
      <c r="N446" s="34">
        <f>SUM(L446-M446)</f>
        <v>-0.86</v>
      </c>
      <c r="O446" s="11">
        <v>0</v>
      </c>
      <c r="P446" s="11"/>
      <c r="Q446" s="15">
        <v>437</v>
      </c>
    </row>
    <row r="447" spans="1:17" ht="12.75" customHeight="1" x14ac:dyDescent="0.2">
      <c r="A447" s="43" t="s">
        <v>1432</v>
      </c>
      <c r="B447" s="28" t="s">
        <v>3180</v>
      </c>
      <c r="C447" s="28" t="s">
        <v>3181</v>
      </c>
      <c r="D447" s="28" t="s">
        <v>3182</v>
      </c>
      <c r="E447" s="28" t="s">
        <v>3183</v>
      </c>
      <c r="F447" s="48" t="s">
        <v>3461</v>
      </c>
      <c r="G447" s="28" t="s">
        <v>3184</v>
      </c>
      <c r="H447" s="28" t="s">
        <v>3447</v>
      </c>
      <c r="I447" s="9">
        <v>5.6000000000000001E-2</v>
      </c>
      <c r="J447" s="9">
        <v>2.8000000000000001E-2</v>
      </c>
      <c r="K447" s="8">
        <v>5</v>
      </c>
      <c r="L447" s="33">
        <f>K447*J447</f>
        <v>0.14000000000000001</v>
      </c>
      <c r="M447" s="8">
        <v>1</v>
      </c>
      <c r="N447" s="35">
        <f>SUM(L447-M447)</f>
        <v>-0.86</v>
      </c>
      <c r="O447" s="8">
        <v>0</v>
      </c>
      <c r="P447" s="14"/>
      <c r="Q447" s="10">
        <v>438</v>
      </c>
    </row>
    <row r="448" spans="1:17" ht="12.75" customHeight="1" x14ac:dyDescent="0.2">
      <c r="A448" s="43" t="s">
        <v>1432</v>
      </c>
      <c r="B448" s="28" t="s">
        <v>3180</v>
      </c>
      <c r="C448" s="28" t="s">
        <v>3181</v>
      </c>
      <c r="D448" s="28" t="s">
        <v>3182</v>
      </c>
      <c r="E448" s="28">
        <v>56247100020092</v>
      </c>
      <c r="F448" s="48" t="s">
        <v>317</v>
      </c>
      <c r="G448" s="28" t="s">
        <v>3181</v>
      </c>
      <c r="H448" s="28" t="s">
        <v>3447</v>
      </c>
      <c r="I448" s="9">
        <v>0</v>
      </c>
      <c r="J448" s="9">
        <v>0</v>
      </c>
      <c r="K448" s="8">
        <v>5</v>
      </c>
      <c r="L448" s="33">
        <f>K448*J448</f>
        <v>0</v>
      </c>
      <c r="M448" s="8">
        <v>0</v>
      </c>
      <c r="N448" s="35">
        <f>SUM(L448-M448)</f>
        <v>0</v>
      </c>
      <c r="O448" s="8">
        <v>0</v>
      </c>
      <c r="P448" s="8"/>
      <c r="Q448" s="15">
        <v>439</v>
      </c>
    </row>
    <row r="449" spans="1:17" ht="12.75" customHeight="1" x14ac:dyDescent="0.2">
      <c r="A449" s="43"/>
      <c r="H449" s="28"/>
      <c r="L449" s="33"/>
      <c r="P449" s="8"/>
      <c r="Q449" s="10">
        <v>440</v>
      </c>
    </row>
    <row r="450" spans="1:17" ht="12.75" customHeight="1" x14ac:dyDescent="0.2">
      <c r="A450" s="43"/>
      <c r="B450" s="49" t="s">
        <v>3185</v>
      </c>
      <c r="C450" s="49" t="s">
        <v>477</v>
      </c>
      <c r="D450" s="49" t="s">
        <v>3920</v>
      </c>
      <c r="E450" s="49"/>
      <c r="F450" s="50"/>
      <c r="G450" s="49"/>
      <c r="H450" s="49"/>
      <c r="I450" s="12">
        <f>SUM(I451:I454)</f>
        <v>0.38100000000000001</v>
      </c>
      <c r="J450" s="12">
        <f>SUM(J451:J454)</f>
        <v>0.19500000000000001</v>
      </c>
      <c r="K450" s="11"/>
      <c r="L450" s="34">
        <f>SUM(L451:L454)</f>
        <v>0.97499999999999998</v>
      </c>
      <c r="M450" s="11">
        <v>4</v>
      </c>
      <c r="N450" s="34">
        <f>SUM(L450-M450)</f>
        <v>-3.0249999999999999</v>
      </c>
      <c r="O450" s="11">
        <v>0</v>
      </c>
      <c r="P450" s="11"/>
      <c r="Q450" s="15">
        <v>441</v>
      </c>
    </row>
    <row r="451" spans="1:17" ht="12.75" customHeight="1" x14ac:dyDescent="0.2">
      <c r="A451" s="43" t="s">
        <v>1432</v>
      </c>
      <c r="B451" s="28" t="s">
        <v>3185</v>
      </c>
      <c r="C451" s="28" t="s">
        <v>477</v>
      </c>
      <c r="D451" s="28" t="s">
        <v>3920</v>
      </c>
      <c r="E451" s="28" t="s">
        <v>3186</v>
      </c>
      <c r="F451" s="48" t="s">
        <v>3277</v>
      </c>
      <c r="G451" s="28" t="s">
        <v>3187</v>
      </c>
      <c r="H451" s="28" t="s">
        <v>3447</v>
      </c>
      <c r="I451" s="9">
        <v>0.14699999999999999</v>
      </c>
      <c r="J451" s="9">
        <v>7.3999999999999996E-2</v>
      </c>
      <c r="K451" s="8">
        <v>5</v>
      </c>
      <c r="L451" s="33">
        <f>K451*J451</f>
        <v>0.37</v>
      </c>
      <c r="M451" s="8">
        <v>1</v>
      </c>
      <c r="N451" s="35">
        <f>SUM(L451-M451)</f>
        <v>-0.63</v>
      </c>
      <c r="O451" s="8">
        <v>0</v>
      </c>
      <c r="P451" s="8"/>
      <c r="Q451" s="10">
        <v>442</v>
      </c>
    </row>
    <row r="452" spans="1:17" ht="12.75" customHeight="1" x14ac:dyDescent="0.2">
      <c r="A452" s="43" t="s">
        <v>1432</v>
      </c>
      <c r="B452" s="28" t="s">
        <v>3185</v>
      </c>
      <c r="C452" s="28" t="s">
        <v>477</v>
      </c>
      <c r="D452" s="28" t="s">
        <v>3920</v>
      </c>
      <c r="E452" s="28" t="s">
        <v>3188</v>
      </c>
      <c r="F452" s="48" t="s">
        <v>2381</v>
      </c>
      <c r="G452" s="28" t="s">
        <v>393</v>
      </c>
      <c r="H452" s="28" t="s">
        <v>3447</v>
      </c>
      <c r="I452" s="9">
        <v>4.2999999999999997E-2</v>
      </c>
      <c r="J452" s="9">
        <v>2.1999999999999999E-2</v>
      </c>
      <c r="K452" s="8">
        <v>5</v>
      </c>
      <c r="L452" s="33">
        <f>K452*J452</f>
        <v>0.10999999999999999</v>
      </c>
      <c r="M452" s="8">
        <v>1</v>
      </c>
      <c r="N452" s="35">
        <f>SUM(L452-M452)</f>
        <v>-0.89</v>
      </c>
      <c r="O452" s="8">
        <v>0</v>
      </c>
      <c r="P452" s="8"/>
      <c r="Q452" s="15">
        <v>443</v>
      </c>
    </row>
    <row r="453" spans="1:17" ht="12.75" customHeight="1" x14ac:dyDescent="0.2">
      <c r="A453" s="43" t="s">
        <v>1432</v>
      </c>
      <c r="B453" s="28" t="s">
        <v>3185</v>
      </c>
      <c r="C453" s="28" t="s">
        <v>477</v>
      </c>
      <c r="D453" s="28" t="s">
        <v>3920</v>
      </c>
      <c r="E453" s="28" t="s">
        <v>3189</v>
      </c>
      <c r="F453" s="48" t="s">
        <v>572</v>
      </c>
      <c r="G453" s="28" t="s">
        <v>1550</v>
      </c>
      <c r="H453" s="28" t="s">
        <v>3447</v>
      </c>
      <c r="I453" s="9">
        <v>5.0999999999999997E-2</v>
      </c>
      <c r="J453" s="9">
        <v>2.5999999999999999E-2</v>
      </c>
      <c r="K453" s="8">
        <v>5</v>
      </c>
      <c r="L453" s="33">
        <f>K453*J453</f>
        <v>0.13</v>
      </c>
      <c r="M453" s="8">
        <v>1</v>
      </c>
      <c r="N453" s="35">
        <f>SUM(L453-M453)</f>
        <v>-0.87</v>
      </c>
      <c r="O453" s="8">
        <v>0</v>
      </c>
      <c r="P453" s="8"/>
      <c r="Q453" s="10">
        <v>444</v>
      </c>
    </row>
    <row r="454" spans="1:17" ht="12.75" customHeight="1" x14ac:dyDescent="0.2">
      <c r="A454" s="43" t="s">
        <v>1432</v>
      </c>
      <c r="B454" s="28" t="s">
        <v>3185</v>
      </c>
      <c r="C454" s="28" t="s">
        <v>477</v>
      </c>
      <c r="D454" s="28" t="s">
        <v>3920</v>
      </c>
      <c r="E454" s="28" t="s">
        <v>3876</v>
      </c>
      <c r="F454" s="48" t="s">
        <v>3469</v>
      </c>
      <c r="G454" s="28" t="s">
        <v>477</v>
      </c>
      <c r="H454" s="28" t="s">
        <v>3447</v>
      </c>
      <c r="I454" s="9">
        <v>0.14000000000000001</v>
      </c>
      <c r="J454" s="9">
        <v>7.2999999999999995E-2</v>
      </c>
      <c r="K454" s="8">
        <v>5</v>
      </c>
      <c r="L454" s="33">
        <f>K454*J454</f>
        <v>0.36499999999999999</v>
      </c>
      <c r="M454" s="8">
        <v>1</v>
      </c>
      <c r="N454" s="35">
        <f>SUM(L454-M454)</f>
        <v>-0.63500000000000001</v>
      </c>
      <c r="O454" s="8">
        <v>0</v>
      </c>
      <c r="P454" s="8"/>
      <c r="Q454" s="15">
        <v>445</v>
      </c>
    </row>
    <row r="455" spans="1:17" ht="12.75" customHeight="1" x14ac:dyDescent="0.2">
      <c r="A455" s="43"/>
      <c r="H455" s="28"/>
      <c r="L455" s="33"/>
      <c r="P455" s="8"/>
      <c r="Q455" s="10">
        <v>446</v>
      </c>
    </row>
    <row r="456" spans="1:17" ht="12.75" customHeight="1" x14ac:dyDescent="0.2">
      <c r="A456" s="43"/>
      <c r="H456" s="28"/>
      <c r="L456" s="33"/>
      <c r="P456" s="8"/>
    </row>
    <row r="457" spans="1:17" ht="12.75" customHeight="1" x14ac:dyDescent="0.2">
      <c r="A457" s="43"/>
      <c r="B457" s="49" t="s">
        <v>3877</v>
      </c>
      <c r="C457" s="49" t="s">
        <v>224</v>
      </c>
      <c r="D457" s="49" t="s">
        <v>4214</v>
      </c>
      <c r="E457" s="49"/>
      <c r="F457" s="50"/>
      <c r="G457" s="49"/>
      <c r="H457" s="49"/>
      <c r="I457" s="12">
        <v>0.19</v>
      </c>
      <c r="J457" s="12">
        <v>0.123</v>
      </c>
      <c r="K457" s="11"/>
      <c r="L457" s="34">
        <f>SUM(L458)</f>
        <v>0.61499999999999999</v>
      </c>
      <c r="M457" s="11">
        <v>1</v>
      </c>
      <c r="N457" s="34">
        <f>SUM(L457-M457)</f>
        <v>-0.38500000000000001</v>
      </c>
      <c r="O457" s="11">
        <v>0</v>
      </c>
      <c r="P457" s="11"/>
      <c r="Q457" s="15">
        <v>447</v>
      </c>
    </row>
    <row r="458" spans="1:17" ht="12.75" customHeight="1" x14ac:dyDescent="0.2">
      <c r="A458" s="43" t="s">
        <v>1432</v>
      </c>
      <c r="B458" s="28" t="s">
        <v>3877</v>
      </c>
      <c r="C458" s="28" t="s">
        <v>224</v>
      </c>
      <c r="D458" s="28" t="s">
        <v>4214</v>
      </c>
      <c r="E458" s="28" t="s">
        <v>3878</v>
      </c>
      <c r="F458" s="48" t="s">
        <v>3468</v>
      </c>
      <c r="G458" s="28" t="s">
        <v>224</v>
      </c>
      <c r="H458" s="28" t="s">
        <v>3447</v>
      </c>
      <c r="I458" s="9">
        <v>0.19</v>
      </c>
      <c r="J458" s="9">
        <v>0.123</v>
      </c>
      <c r="K458" s="8">
        <v>5</v>
      </c>
      <c r="L458" s="33">
        <f>K458*J458</f>
        <v>0.61499999999999999</v>
      </c>
      <c r="M458" s="8">
        <v>1</v>
      </c>
      <c r="N458" s="35">
        <f>SUM(L458-M458)</f>
        <v>-0.38500000000000001</v>
      </c>
      <c r="O458" s="14">
        <v>0</v>
      </c>
      <c r="P458" s="14"/>
      <c r="Q458" s="10">
        <v>448</v>
      </c>
    </row>
    <row r="459" spans="1:17" ht="12.75" customHeight="1" x14ac:dyDescent="0.2">
      <c r="A459" s="43"/>
      <c r="H459" s="28"/>
      <c r="L459" s="33"/>
      <c r="P459" s="8"/>
      <c r="Q459" s="15">
        <v>449</v>
      </c>
    </row>
    <row r="460" spans="1:17" ht="12.75" customHeight="1" x14ac:dyDescent="0.2">
      <c r="A460" s="43"/>
      <c r="B460" s="49" t="s">
        <v>3879</v>
      </c>
      <c r="C460" s="49" t="s">
        <v>224</v>
      </c>
      <c r="D460" s="49" t="s">
        <v>4214</v>
      </c>
      <c r="E460" s="49"/>
      <c r="F460" s="50"/>
      <c r="G460" s="49"/>
      <c r="H460" s="49"/>
      <c r="I460" s="12">
        <v>0.218</v>
      </c>
      <c r="J460" s="12">
        <v>0.13500000000000001</v>
      </c>
      <c r="K460" s="11"/>
      <c r="L460" s="34">
        <f>SUM(L461)</f>
        <v>0.67500000000000004</v>
      </c>
      <c r="M460" s="11">
        <v>1</v>
      </c>
      <c r="N460" s="34">
        <f>SUM(L460-M460)</f>
        <v>-0.32499999999999996</v>
      </c>
      <c r="O460" s="11">
        <v>0</v>
      </c>
      <c r="P460" s="11"/>
      <c r="Q460" s="10">
        <v>450</v>
      </c>
    </row>
    <row r="461" spans="1:17" ht="12.75" customHeight="1" x14ac:dyDescent="0.2">
      <c r="A461" s="43" t="s">
        <v>1432</v>
      </c>
      <c r="B461" s="28" t="s">
        <v>3879</v>
      </c>
      <c r="C461" s="28" t="s">
        <v>224</v>
      </c>
      <c r="D461" s="28" t="s">
        <v>4214</v>
      </c>
      <c r="E461" s="28" t="s">
        <v>3880</v>
      </c>
      <c r="F461" s="48" t="s">
        <v>392</v>
      </c>
      <c r="G461" s="28" t="s">
        <v>224</v>
      </c>
      <c r="H461" s="28" t="s">
        <v>3447</v>
      </c>
      <c r="I461" s="9">
        <v>0.218</v>
      </c>
      <c r="J461" s="9">
        <v>0.13500000000000001</v>
      </c>
      <c r="K461" s="8">
        <v>5</v>
      </c>
      <c r="L461" s="33">
        <f>K461*J461</f>
        <v>0.67500000000000004</v>
      </c>
      <c r="M461" s="8">
        <v>1</v>
      </c>
      <c r="N461" s="35">
        <f>SUM(L461-M461)</f>
        <v>-0.32499999999999996</v>
      </c>
      <c r="O461" s="8">
        <v>0</v>
      </c>
      <c r="P461" s="14"/>
      <c r="Q461" s="15">
        <v>451</v>
      </c>
    </row>
    <row r="462" spans="1:17" ht="12.75" customHeight="1" x14ac:dyDescent="0.2">
      <c r="A462" s="43"/>
      <c r="H462" s="28"/>
      <c r="L462" s="33"/>
      <c r="P462" s="8"/>
      <c r="Q462" s="10">
        <v>452</v>
      </c>
    </row>
    <row r="463" spans="1:17" ht="12.75" customHeight="1" x14ac:dyDescent="0.2">
      <c r="A463" s="43"/>
      <c r="B463" s="49" t="s">
        <v>3881</v>
      </c>
      <c r="C463" s="49" t="s">
        <v>3882</v>
      </c>
      <c r="D463" s="49" t="s">
        <v>3883</v>
      </c>
      <c r="E463" s="49"/>
      <c r="F463" s="50"/>
      <c r="G463" s="49"/>
      <c r="H463" s="49"/>
      <c r="I463" s="12">
        <v>0.41</v>
      </c>
      <c r="J463" s="12">
        <v>0.10299999999999999</v>
      </c>
      <c r="K463" s="11"/>
      <c r="L463" s="34">
        <f>SUM(L464)</f>
        <v>0.51500000000000001</v>
      </c>
      <c r="M463" s="11">
        <v>0</v>
      </c>
      <c r="N463" s="34">
        <f>SUM(L463-M463)</f>
        <v>0.51500000000000001</v>
      </c>
      <c r="O463" s="11">
        <v>1</v>
      </c>
      <c r="P463" s="11"/>
      <c r="Q463" s="15">
        <v>453</v>
      </c>
    </row>
    <row r="464" spans="1:17" ht="12.75" customHeight="1" x14ac:dyDescent="0.2">
      <c r="A464" s="43" t="s">
        <v>1432</v>
      </c>
      <c r="B464" s="28" t="s">
        <v>3881</v>
      </c>
      <c r="C464" s="28" t="s">
        <v>3882</v>
      </c>
      <c r="D464" s="28" t="s">
        <v>3883</v>
      </c>
      <c r="E464" s="28" t="s">
        <v>4216</v>
      </c>
      <c r="F464" s="48" t="s">
        <v>3228</v>
      </c>
      <c r="G464" s="28" t="s">
        <v>3882</v>
      </c>
      <c r="H464" s="28" t="s">
        <v>3447</v>
      </c>
      <c r="I464" s="9">
        <v>0.41</v>
      </c>
      <c r="J464" s="9">
        <v>0.10299999999999999</v>
      </c>
      <c r="K464" s="8">
        <v>5</v>
      </c>
      <c r="L464" s="33">
        <f>K464*J464</f>
        <v>0.51500000000000001</v>
      </c>
      <c r="M464" s="8">
        <v>0</v>
      </c>
      <c r="N464" s="35">
        <f>SUM(L464-M464)</f>
        <v>0.51500000000000001</v>
      </c>
      <c r="O464" s="8">
        <v>1</v>
      </c>
      <c r="P464" s="8"/>
      <c r="Q464" s="10">
        <v>454</v>
      </c>
    </row>
    <row r="465" spans="1:18" ht="12.75" customHeight="1" x14ac:dyDescent="0.2">
      <c r="A465" s="43"/>
      <c r="H465" s="28"/>
      <c r="L465" s="33"/>
      <c r="P465" s="8"/>
      <c r="Q465" s="15">
        <v>455</v>
      </c>
    </row>
    <row r="466" spans="1:18" ht="12.75" customHeight="1" x14ac:dyDescent="0.2">
      <c r="A466" s="43" t="s">
        <v>4618</v>
      </c>
      <c r="B466" s="49" t="s">
        <v>4217</v>
      </c>
      <c r="C466" s="49" t="s">
        <v>1178</v>
      </c>
      <c r="D466" s="49" t="s">
        <v>4218</v>
      </c>
      <c r="E466" s="49"/>
      <c r="F466" s="50"/>
      <c r="G466" s="49"/>
      <c r="H466" s="49"/>
      <c r="I466" s="12">
        <f>SUM(I467:I469)</f>
        <v>0.997</v>
      </c>
      <c r="J466" s="12">
        <f>SUM(J467:J469)</f>
        <v>0.32500000000000001</v>
      </c>
      <c r="K466" s="11"/>
      <c r="L466" s="34">
        <f>SUM(L467:L469)</f>
        <v>1.625</v>
      </c>
      <c r="M466" s="11">
        <v>0</v>
      </c>
      <c r="N466" s="34">
        <f>SUM(L466-M466)</f>
        <v>1.625</v>
      </c>
      <c r="O466" s="11">
        <v>2</v>
      </c>
      <c r="P466" s="11"/>
      <c r="Q466" s="10">
        <v>456</v>
      </c>
    </row>
    <row r="467" spans="1:18" ht="21.75" customHeight="1" x14ac:dyDescent="0.2">
      <c r="A467" s="43" t="s">
        <v>1432</v>
      </c>
      <c r="B467" s="28" t="s">
        <v>4217</v>
      </c>
      <c r="C467" s="28" t="s">
        <v>1178</v>
      </c>
      <c r="D467" s="28" t="s">
        <v>4218</v>
      </c>
      <c r="E467" s="28" t="s">
        <v>4219</v>
      </c>
      <c r="F467" s="48" t="s">
        <v>99</v>
      </c>
      <c r="G467" s="28" t="s">
        <v>4220</v>
      </c>
      <c r="H467" s="28" t="s">
        <v>3447</v>
      </c>
      <c r="I467" s="9">
        <v>0.05</v>
      </c>
      <c r="J467" s="9">
        <v>1.2999999999999999E-2</v>
      </c>
      <c r="K467" s="8">
        <v>5</v>
      </c>
      <c r="L467" s="33">
        <f>K467*J467</f>
        <v>6.5000000000000002E-2</v>
      </c>
      <c r="M467" s="8">
        <v>0</v>
      </c>
      <c r="N467" s="35">
        <f>SUM(L467-M467)</f>
        <v>6.5000000000000002E-2</v>
      </c>
      <c r="O467" s="8">
        <v>1</v>
      </c>
      <c r="P467" s="8" t="s">
        <v>4622</v>
      </c>
      <c r="Q467" s="15">
        <v>457</v>
      </c>
    </row>
    <row r="468" spans="1:18" ht="12.75" customHeight="1" x14ac:dyDescent="0.2">
      <c r="A468" s="43" t="s">
        <v>4221</v>
      </c>
      <c r="B468" s="28" t="s">
        <v>4217</v>
      </c>
      <c r="C468" s="28" t="s">
        <v>1178</v>
      </c>
      <c r="D468" s="28" t="s">
        <v>4218</v>
      </c>
      <c r="E468" s="28" t="s">
        <v>4219</v>
      </c>
      <c r="F468" s="48" t="s">
        <v>99</v>
      </c>
      <c r="G468" s="28" t="s">
        <v>4220</v>
      </c>
      <c r="H468" s="28" t="s">
        <v>3447</v>
      </c>
      <c r="I468" s="9">
        <v>0.17599999999999999</v>
      </c>
      <c r="J468" s="9">
        <v>0.06</v>
      </c>
      <c r="K468" s="8">
        <v>5</v>
      </c>
      <c r="L468" s="33">
        <f>K468*J468</f>
        <v>0.3</v>
      </c>
      <c r="M468" s="8">
        <v>0</v>
      </c>
      <c r="N468" s="35">
        <f>SUM(L468-M468)</f>
        <v>0.3</v>
      </c>
      <c r="O468" s="8">
        <v>0</v>
      </c>
      <c r="P468" s="8"/>
      <c r="Q468" s="10">
        <v>458</v>
      </c>
    </row>
    <row r="469" spans="1:18" ht="12.75" customHeight="1" x14ac:dyDescent="0.2">
      <c r="A469" s="43" t="s">
        <v>4221</v>
      </c>
      <c r="B469" s="28" t="s">
        <v>4217</v>
      </c>
      <c r="C469" s="28" t="s">
        <v>1178</v>
      </c>
      <c r="D469" s="28" t="s">
        <v>4218</v>
      </c>
      <c r="E469" s="28" t="s">
        <v>4222</v>
      </c>
      <c r="F469" s="48" t="s">
        <v>3153</v>
      </c>
      <c r="G469" s="28" t="s">
        <v>1178</v>
      </c>
      <c r="H469" s="28" t="s">
        <v>3447</v>
      </c>
      <c r="I469" s="9">
        <v>0.77100000000000002</v>
      </c>
      <c r="J469" s="9">
        <v>0.252</v>
      </c>
      <c r="K469" s="8">
        <v>5</v>
      </c>
      <c r="L469" s="33">
        <f>K469*J469</f>
        <v>1.26</v>
      </c>
      <c r="M469" s="8">
        <v>0</v>
      </c>
      <c r="N469" s="35">
        <f>SUM(L469-M469)</f>
        <v>1.26</v>
      </c>
      <c r="O469" s="8">
        <v>1</v>
      </c>
      <c r="P469" s="8"/>
      <c r="Q469" s="15">
        <v>459</v>
      </c>
    </row>
    <row r="470" spans="1:18" ht="12.75" customHeight="1" x14ac:dyDescent="0.2">
      <c r="A470" s="43"/>
      <c r="H470" s="28"/>
      <c r="L470" s="33"/>
      <c r="P470" s="8"/>
      <c r="Q470" s="10">
        <v>460</v>
      </c>
    </row>
    <row r="471" spans="1:18" ht="12.75" customHeight="1" x14ac:dyDescent="0.2">
      <c r="A471" s="43" t="s">
        <v>1432</v>
      </c>
      <c r="B471" s="49" t="s">
        <v>4223</v>
      </c>
      <c r="C471" s="49" t="s">
        <v>97</v>
      </c>
      <c r="D471" s="49" t="s">
        <v>3883</v>
      </c>
      <c r="E471" s="49">
        <v>56247100010030</v>
      </c>
      <c r="F471" s="50" t="s">
        <v>377</v>
      </c>
      <c r="G471" s="49" t="s">
        <v>97</v>
      </c>
      <c r="H471" s="49" t="s">
        <v>3447</v>
      </c>
      <c r="I471" s="12">
        <v>0</v>
      </c>
      <c r="J471" s="12">
        <v>0</v>
      </c>
      <c r="K471" s="11">
        <v>5</v>
      </c>
      <c r="L471" s="34">
        <v>0</v>
      </c>
      <c r="M471" s="11">
        <v>1</v>
      </c>
      <c r="N471" s="34">
        <f>SUM(L471-M471)</f>
        <v>-1</v>
      </c>
      <c r="O471" s="11">
        <v>0</v>
      </c>
      <c r="P471" s="11" t="s">
        <v>212</v>
      </c>
      <c r="Q471" s="15">
        <v>461</v>
      </c>
    </row>
    <row r="472" spans="1:18" ht="12.75" customHeight="1" x14ac:dyDescent="0.2">
      <c r="A472" s="43"/>
      <c r="H472" s="28"/>
      <c r="L472" s="33"/>
      <c r="P472" s="8"/>
      <c r="Q472" s="10">
        <v>462</v>
      </c>
    </row>
    <row r="473" spans="1:18" ht="48" customHeight="1" x14ac:dyDescent="0.2">
      <c r="A473" s="43" t="s">
        <v>4619</v>
      </c>
      <c r="B473" s="49" t="s">
        <v>4224</v>
      </c>
      <c r="C473" s="49" t="s">
        <v>4225</v>
      </c>
      <c r="D473" s="49" t="s">
        <v>4226</v>
      </c>
      <c r="E473" s="49" t="s">
        <v>4227</v>
      </c>
      <c r="F473" s="50" t="s">
        <v>381</v>
      </c>
      <c r="G473" s="49" t="s">
        <v>4225</v>
      </c>
      <c r="H473" s="49" t="s">
        <v>3447</v>
      </c>
      <c r="I473" s="12">
        <v>2.1000000000000001E-2</v>
      </c>
      <c r="J473" s="12">
        <v>5.0000000000000001E-3</v>
      </c>
      <c r="K473" s="11">
        <v>5</v>
      </c>
      <c r="L473" s="34">
        <f>K473*J473</f>
        <v>2.5000000000000001E-2</v>
      </c>
      <c r="M473" s="11">
        <v>0</v>
      </c>
      <c r="N473" s="34">
        <f>SUM(L473-M473)</f>
        <v>2.5000000000000001E-2</v>
      </c>
      <c r="O473" s="11">
        <v>0</v>
      </c>
      <c r="P473" s="115" t="s">
        <v>4623</v>
      </c>
      <c r="Q473" s="15">
        <v>463</v>
      </c>
    </row>
    <row r="474" spans="1:18" ht="12.75" customHeight="1" x14ac:dyDescent="0.2">
      <c r="A474" s="43"/>
      <c r="H474" s="28"/>
      <c r="L474" s="33"/>
      <c r="P474" s="8"/>
      <c r="Q474" s="10">
        <v>464</v>
      </c>
    </row>
    <row r="475" spans="1:18" s="15" customFormat="1" ht="12.75" customHeight="1" x14ac:dyDescent="0.2">
      <c r="A475" s="98"/>
      <c r="B475" s="58" t="s">
        <v>4228</v>
      </c>
      <c r="C475" s="58" t="s">
        <v>2710</v>
      </c>
      <c r="D475" s="58" t="s">
        <v>404</v>
      </c>
      <c r="E475" s="58"/>
      <c r="F475" s="59"/>
      <c r="G475" s="58"/>
      <c r="H475" s="58"/>
      <c r="I475" s="19">
        <f>SUM(I477:I478)</f>
        <v>0.42299999999999993</v>
      </c>
      <c r="J475" s="19">
        <f>SUM(J477:J478)</f>
        <v>0.126</v>
      </c>
      <c r="K475" s="19"/>
      <c r="L475" s="37">
        <f>SUM(L477:L478)</f>
        <v>0.63</v>
      </c>
      <c r="M475" s="25">
        <v>1</v>
      </c>
      <c r="N475" s="37">
        <f>SUM(L475-M475)</f>
        <v>-0.37</v>
      </c>
      <c r="O475" s="25">
        <v>1</v>
      </c>
      <c r="P475" s="25"/>
      <c r="Q475" s="15">
        <v>465</v>
      </c>
      <c r="R475" s="7"/>
    </row>
    <row r="476" spans="1:18" ht="12.75" customHeight="1" x14ac:dyDescent="0.2">
      <c r="A476" s="43" t="s">
        <v>1435</v>
      </c>
      <c r="B476" s="28" t="s">
        <v>4228</v>
      </c>
      <c r="C476" s="28" t="s">
        <v>2710</v>
      </c>
      <c r="D476" s="28" t="s">
        <v>404</v>
      </c>
      <c r="E476" s="28" t="s">
        <v>4229</v>
      </c>
      <c r="F476" s="48" t="s">
        <v>3935</v>
      </c>
      <c r="G476" s="28" t="s">
        <v>4387</v>
      </c>
      <c r="H476" s="28" t="s">
        <v>3447</v>
      </c>
      <c r="I476" s="9">
        <v>5.5E-2</v>
      </c>
      <c r="J476" s="9">
        <v>1.4E-2</v>
      </c>
      <c r="K476" s="8">
        <v>5</v>
      </c>
      <c r="L476" s="33">
        <f>K476*J476</f>
        <v>7.0000000000000007E-2</v>
      </c>
      <c r="M476" s="8">
        <v>1</v>
      </c>
      <c r="N476" s="35">
        <f>SUM(L476-M476)</f>
        <v>-0.92999999999999994</v>
      </c>
      <c r="O476" s="8">
        <v>0</v>
      </c>
      <c r="P476" s="8" t="s">
        <v>4388</v>
      </c>
      <c r="Q476" s="10">
        <v>466</v>
      </c>
    </row>
    <row r="477" spans="1:18" s="15" customFormat="1" ht="38.25" customHeight="1" x14ac:dyDescent="0.2">
      <c r="A477" s="43" t="s">
        <v>1435</v>
      </c>
      <c r="B477" s="30" t="s">
        <v>4228</v>
      </c>
      <c r="C477" s="30" t="s">
        <v>2710</v>
      </c>
      <c r="D477" s="30" t="s">
        <v>404</v>
      </c>
      <c r="E477" s="30">
        <v>56247100020001</v>
      </c>
      <c r="F477" s="51" t="s">
        <v>4386</v>
      </c>
      <c r="G477" s="30" t="s">
        <v>1273</v>
      </c>
      <c r="H477" s="51" t="s">
        <v>4385</v>
      </c>
      <c r="I477" s="13">
        <v>0.14099999999999999</v>
      </c>
      <c r="J477" s="13">
        <v>4.8000000000000001E-2</v>
      </c>
      <c r="K477" s="14">
        <v>5</v>
      </c>
      <c r="L477" s="35">
        <f>K477*J477</f>
        <v>0.24</v>
      </c>
      <c r="M477" s="14">
        <v>0</v>
      </c>
      <c r="N477" s="35">
        <f>SUM(L477-M477)</f>
        <v>0.24</v>
      </c>
      <c r="O477" s="14">
        <v>1</v>
      </c>
      <c r="P477" s="8" t="s">
        <v>4624</v>
      </c>
      <c r="Q477" s="15">
        <v>467</v>
      </c>
      <c r="R477" s="7"/>
    </row>
    <row r="478" spans="1:18" s="15" customFormat="1" ht="12.75" customHeight="1" x14ac:dyDescent="0.2">
      <c r="A478" s="43" t="s">
        <v>1593</v>
      </c>
      <c r="B478" s="30" t="s">
        <v>4228</v>
      </c>
      <c r="C478" s="30" t="s">
        <v>2710</v>
      </c>
      <c r="D478" s="30" t="s">
        <v>404</v>
      </c>
      <c r="E478" s="30">
        <v>56247100020001</v>
      </c>
      <c r="F478" s="51" t="s">
        <v>4386</v>
      </c>
      <c r="G478" s="30" t="s">
        <v>1273</v>
      </c>
      <c r="H478" s="51" t="s">
        <v>4384</v>
      </c>
      <c r="I478" s="13">
        <v>0.28199999999999997</v>
      </c>
      <c r="J478" s="13">
        <v>7.8E-2</v>
      </c>
      <c r="K478" s="14">
        <v>5</v>
      </c>
      <c r="L478" s="35">
        <f>K478*J478</f>
        <v>0.39</v>
      </c>
      <c r="M478" s="14">
        <v>0</v>
      </c>
      <c r="N478" s="35">
        <f>SUM(L478-M478)</f>
        <v>0.39</v>
      </c>
      <c r="O478" s="14">
        <v>0</v>
      </c>
      <c r="P478" s="14"/>
      <c r="Q478" s="10">
        <v>468</v>
      </c>
      <c r="R478" s="7"/>
    </row>
    <row r="479" spans="1:18" ht="12.75" customHeight="1" x14ac:dyDescent="0.2">
      <c r="A479" s="43"/>
      <c r="H479" s="28"/>
      <c r="L479" s="33"/>
      <c r="P479" s="8"/>
      <c r="Q479" s="15">
        <v>469</v>
      </c>
    </row>
    <row r="480" spans="1:18" ht="12.75" customHeight="1" x14ac:dyDescent="0.2">
      <c r="A480" s="43"/>
      <c r="B480" s="49" t="s">
        <v>4272</v>
      </c>
      <c r="C480" s="49" t="s">
        <v>3265</v>
      </c>
      <c r="D480" s="49" t="s">
        <v>4214</v>
      </c>
      <c r="E480" s="49"/>
      <c r="F480" s="50"/>
      <c r="G480" s="49"/>
      <c r="H480" s="49"/>
      <c r="I480" s="12">
        <f>SUM(I481:I489)</f>
        <v>1.4929999999999999</v>
      </c>
      <c r="J480" s="12">
        <f>SUM(J481:J489)</f>
        <v>0.33499999999999996</v>
      </c>
      <c r="K480" s="11"/>
      <c r="L480" s="34">
        <f>SUM(L481:L489)</f>
        <v>1.675</v>
      </c>
      <c r="M480" s="11">
        <v>5</v>
      </c>
      <c r="N480" s="34">
        <f t="shared" ref="N480:N489" si="22">SUM(L480-M480)</f>
        <v>-3.3250000000000002</v>
      </c>
      <c r="O480" s="11">
        <v>0</v>
      </c>
      <c r="P480" s="11"/>
      <c r="Q480" s="10">
        <v>470</v>
      </c>
    </row>
    <row r="481" spans="1:17" ht="12.75" customHeight="1" x14ac:dyDescent="0.2">
      <c r="A481" s="43" t="s">
        <v>1435</v>
      </c>
      <c r="B481" s="28" t="s">
        <v>4272</v>
      </c>
      <c r="C481" s="28" t="s">
        <v>3265</v>
      </c>
      <c r="D481" s="28" t="s">
        <v>4214</v>
      </c>
      <c r="E481" s="28" t="s">
        <v>4273</v>
      </c>
      <c r="F481" s="48" t="s">
        <v>2437</v>
      </c>
      <c r="G481" s="28" t="s">
        <v>1280</v>
      </c>
      <c r="H481" s="28" t="s">
        <v>3447</v>
      </c>
      <c r="I481" s="13">
        <v>4.3999999999999997E-2</v>
      </c>
      <c r="J481" s="9">
        <v>2.1999999999999999E-2</v>
      </c>
      <c r="K481" s="8">
        <v>5</v>
      </c>
      <c r="L481" s="33">
        <f t="shared" ref="L481:L489" si="23">K481*J481</f>
        <v>0.10999999999999999</v>
      </c>
      <c r="M481" s="8">
        <v>1</v>
      </c>
      <c r="N481" s="35">
        <f t="shared" si="22"/>
        <v>-0.89</v>
      </c>
      <c r="O481" s="8">
        <v>0</v>
      </c>
      <c r="P481" s="8"/>
      <c r="Q481" s="15">
        <v>471</v>
      </c>
    </row>
    <row r="482" spans="1:17" ht="12.75" customHeight="1" x14ac:dyDescent="0.2">
      <c r="A482" s="43" t="s">
        <v>1435</v>
      </c>
      <c r="B482" s="28" t="s">
        <v>4272</v>
      </c>
      <c r="C482" s="28" t="s">
        <v>3265</v>
      </c>
      <c r="D482" s="28" t="s">
        <v>4214</v>
      </c>
      <c r="E482" s="28" t="s">
        <v>4274</v>
      </c>
      <c r="F482" s="48" t="s">
        <v>1166</v>
      </c>
      <c r="G482" s="28" t="s">
        <v>1653</v>
      </c>
      <c r="H482" s="28" t="s">
        <v>3447</v>
      </c>
      <c r="I482" s="13">
        <v>4.2999999999999997E-2</v>
      </c>
      <c r="J482" s="9">
        <v>2.1999999999999999E-2</v>
      </c>
      <c r="K482" s="8">
        <v>5</v>
      </c>
      <c r="L482" s="33">
        <f t="shared" si="23"/>
        <v>0.10999999999999999</v>
      </c>
      <c r="M482" s="8">
        <v>1</v>
      </c>
      <c r="N482" s="35">
        <f t="shared" si="22"/>
        <v>-0.89</v>
      </c>
      <c r="O482" s="8">
        <v>0</v>
      </c>
      <c r="P482" s="8"/>
      <c r="Q482" s="10">
        <v>472</v>
      </c>
    </row>
    <row r="483" spans="1:17" ht="12.75" customHeight="1" x14ac:dyDescent="0.2">
      <c r="A483" s="43" t="s">
        <v>1435</v>
      </c>
      <c r="B483" s="28" t="s">
        <v>4272</v>
      </c>
      <c r="C483" s="28" t="s">
        <v>3265</v>
      </c>
      <c r="D483" s="28" t="s">
        <v>4214</v>
      </c>
      <c r="E483" s="28" t="s">
        <v>4275</v>
      </c>
      <c r="F483" s="48" t="s">
        <v>2756</v>
      </c>
      <c r="G483" s="28" t="s">
        <v>4276</v>
      </c>
      <c r="H483" s="28" t="s">
        <v>3447</v>
      </c>
      <c r="I483" s="13">
        <v>4.7E-2</v>
      </c>
      <c r="J483" s="9">
        <v>2.4E-2</v>
      </c>
      <c r="K483" s="8">
        <v>5</v>
      </c>
      <c r="L483" s="33">
        <f t="shared" si="23"/>
        <v>0.12</v>
      </c>
      <c r="M483" s="8">
        <v>1</v>
      </c>
      <c r="N483" s="35">
        <f t="shared" si="22"/>
        <v>-0.88</v>
      </c>
      <c r="O483" s="8">
        <v>0</v>
      </c>
      <c r="P483" s="8"/>
      <c r="Q483" s="15">
        <v>473</v>
      </c>
    </row>
    <row r="484" spans="1:17" ht="12.75" customHeight="1" x14ac:dyDescent="0.2">
      <c r="A484" s="43" t="s">
        <v>1435</v>
      </c>
      <c r="B484" s="28" t="s">
        <v>4272</v>
      </c>
      <c r="C484" s="28" t="s">
        <v>3265</v>
      </c>
      <c r="D484" s="28" t="s">
        <v>4214</v>
      </c>
      <c r="E484" s="28" t="s">
        <v>4277</v>
      </c>
      <c r="F484" s="48" t="s">
        <v>3279</v>
      </c>
      <c r="G484" s="28" t="s">
        <v>2720</v>
      </c>
      <c r="H484" s="28" t="s">
        <v>3447</v>
      </c>
      <c r="I484" s="13">
        <v>5.7000000000000002E-2</v>
      </c>
      <c r="J484" s="9">
        <v>2.1999999999999999E-2</v>
      </c>
      <c r="K484" s="8">
        <v>5</v>
      </c>
      <c r="L484" s="33">
        <f t="shared" si="23"/>
        <v>0.10999999999999999</v>
      </c>
      <c r="M484" s="8">
        <v>1</v>
      </c>
      <c r="N484" s="35">
        <f t="shared" si="22"/>
        <v>-0.89</v>
      </c>
      <c r="O484" s="8">
        <v>0</v>
      </c>
      <c r="P484" s="8"/>
      <c r="Q484" s="10">
        <v>474</v>
      </c>
    </row>
    <row r="485" spans="1:17" ht="12.75" customHeight="1" x14ac:dyDescent="0.2">
      <c r="A485" s="43" t="s">
        <v>1435</v>
      </c>
      <c r="B485" s="28" t="s">
        <v>4272</v>
      </c>
      <c r="C485" s="28" t="s">
        <v>3265</v>
      </c>
      <c r="D485" s="28" t="s">
        <v>4214</v>
      </c>
      <c r="E485" s="28" t="s">
        <v>1135</v>
      </c>
      <c r="F485" s="48" t="s">
        <v>4139</v>
      </c>
      <c r="G485" s="28" t="s">
        <v>1136</v>
      </c>
      <c r="H485" s="28" t="s">
        <v>3447</v>
      </c>
      <c r="I485" s="13">
        <v>0.46</v>
      </c>
      <c r="J485" s="9">
        <v>0</v>
      </c>
      <c r="K485" s="8">
        <v>5</v>
      </c>
      <c r="L485" s="33">
        <f t="shared" si="23"/>
        <v>0</v>
      </c>
      <c r="M485" s="8">
        <v>1</v>
      </c>
      <c r="N485" s="35">
        <f t="shared" si="22"/>
        <v>-1</v>
      </c>
      <c r="O485" s="8">
        <v>0</v>
      </c>
      <c r="P485" s="8"/>
      <c r="Q485" s="15">
        <v>475</v>
      </c>
    </row>
    <row r="486" spans="1:17" ht="12.75" customHeight="1" x14ac:dyDescent="0.2">
      <c r="A486" s="43" t="s">
        <v>1435</v>
      </c>
      <c r="B486" s="28" t="s">
        <v>4272</v>
      </c>
      <c r="C486" s="28" t="s">
        <v>3265</v>
      </c>
      <c r="D486" s="28" t="s">
        <v>4214</v>
      </c>
      <c r="E486" s="28" t="s">
        <v>1137</v>
      </c>
      <c r="F486" s="48" t="s">
        <v>3192</v>
      </c>
      <c r="G486" s="28" t="s">
        <v>1138</v>
      </c>
      <c r="H486" s="28" t="s">
        <v>3447</v>
      </c>
      <c r="I486" s="13">
        <v>0.28999999999999998</v>
      </c>
      <c r="J486" s="9">
        <v>0</v>
      </c>
      <c r="K486" s="8">
        <v>5</v>
      </c>
      <c r="L486" s="33">
        <v>0</v>
      </c>
      <c r="M486" s="8">
        <v>0</v>
      </c>
      <c r="N486" s="35">
        <v>0</v>
      </c>
      <c r="O486" s="8">
        <v>0</v>
      </c>
      <c r="P486" s="8"/>
      <c r="Q486" s="10">
        <v>476</v>
      </c>
    </row>
    <row r="487" spans="1:17" ht="12.75" customHeight="1" x14ac:dyDescent="0.2">
      <c r="A487" s="43" t="s">
        <v>1435</v>
      </c>
      <c r="B487" s="28" t="s">
        <v>4272</v>
      </c>
      <c r="C487" s="28" t="s">
        <v>3265</v>
      </c>
      <c r="D487" s="28" t="s">
        <v>4214</v>
      </c>
      <c r="E487" s="28" t="s">
        <v>2721</v>
      </c>
      <c r="F487" s="48" t="s">
        <v>222</v>
      </c>
      <c r="G487" s="28" t="s">
        <v>2722</v>
      </c>
      <c r="H487" s="28" t="s">
        <v>3447</v>
      </c>
      <c r="I487" s="13">
        <v>6.5000000000000002E-2</v>
      </c>
      <c r="J487" s="9">
        <v>3.3000000000000002E-2</v>
      </c>
      <c r="K487" s="8">
        <v>5</v>
      </c>
      <c r="L487" s="33">
        <f t="shared" si="23"/>
        <v>0.16500000000000001</v>
      </c>
      <c r="M487" s="8">
        <v>0</v>
      </c>
      <c r="N487" s="35">
        <f t="shared" si="22"/>
        <v>0.16500000000000001</v>
      </c>
      <c r="O487" s="8">
        <v>0</v>
      </c>
      <c r="P487" s="8"/>
      <c r="Q487" s="15">
        <v>477</v>
      </c>
    </row>
    <row r="488" spans="1:17" ht="12.75" customHeight="1" x14ac:dyDescent="0.2">
      <c r="A488" s="43" t="s">
        <v>1435</v>
      </c>
      <c r="B488" s="28" t="s">
        <v>4272</v>
      </c>
      <c r="C488" s="28" t="s">
        <v>3265</v>
      </c>
      <c r="D488" s="28" t="s">
        <v>4214</v>
      </c>
      <c r="E488" s="28" t="s">
        <v>2723</v>
      </c>
      <c r="F488" s="48" t="s">
        <v>2724</v>
      </c>
      <c r="G488" s="28" t="s">
        <v>2725</v>
      </c>
      <c r="H488" s="28" t="s">
        <v>3447</v>
      </c>
      <c r="I488" s="13">
        <v>6.5000000000000002E-2</v>
      </c>
      <c r="J488" s="9">
        <v>3.3000000000000002E-2</v>
      </c>
      <c r="K488" s="8">
        <v>5</v>
      </c>
      <c r="L488" s="33">
        <f t="shared" si="23"/>
        <v>0.16500000000000001</v>
      </c>
      <c r="M488" s="8">
        <v>0</v>
      </c>
      <c r="N488" s="35">
        <f t="shared" si="22"/>
        <v>0.16500000000000001</v>
      </c>
      <c r="O488" s="8">
        <v>0</v>
      </c>
      <c r="P488" s="8"/>
      <c r="Q488" s="10">
        <v>478</v>
      </c>
    </row>
    <row r="489" spans="1:17" ht="12.75" customHeight="1" x14ac:dyDescent="0.2">
      <c r="A489" s="43" t="s">
        <v>1435</v>
      </c>
      <c r="B489" s="28" t="s">
        <v>4272</v>
      </c>
      <c r="C489" s="28" t="s">
        <v>3265</v>
      </c>
      <c r="D489" s="28" t="s">
        <v>4214</v>
      </c>
      <c r="E489" s="28" t="s">
        <v>2726</v>
      </c>
      <c r="F489" s="48" t="s">
        <v>2727</v>
      </c>
      <c r="G489" s="28" t="s">
        <v>3265</v>
      </c>
      <c r="H489" s="28" t="s">
        <v>3447</v>
      </c>
      <c r="I489" s="13">
        <v>0.42199999999999999</v>
      </c>
      <c r="J489" s="9">
        <v>0.17899999999999999</v>
      </c>
      <c r="K489" s="8">
        <v>5</v>
      </c>
      <c r="L489" s="33">
        <f t="shared" si="23"/>
        <v>0.89500000000000002</v>
      </c>
      <c r="M489" s="8">
        <v>0</v>
      </c>
      <c r="N489" s="35">
        <f t="shared" si="22"/>
        <v>0.89500000000000002</v>
      </c>
      <c r="O489" s="8">
        <v>0</v>
      </c>
      <c r="P489" s="8"/>
      <c r="Q489" s="15">
        <v>479</v>
      </c>
    </row>
    <row r="490" spans="1:17" ht="12.75" customHeight="1" x14ac:dyDescent="0.2">
      <c r="A490" s="43"/>
      <c r="H490" s="28"/>
      <c r="L490" s="33"/>
      <c r="P490" s="8"/>
      <c r="Q490" s="10">
        <v>480</v>
      </c>
    </row>
    <row r="491" spans="1:17" ht="12.75" customHeight="1" x14ac:dyDescent="0.2">
      <c r="A491" s="43"/>
      <c r="B491" s="49" t="s">
        <v>2728</v>
      </c>
      <c r="C491" s="49" t="s">
        <v>2667</v>
      </c>
      <c r="D491" s="49" t="s">
        <v>3132</v>
      </c>
      <c r="E491" s="49"/>
      <c r="F491" s="50"/>
      <c r="G491" s="49"/>
      <c r="H491" s="49"/>
      <c r="I491" s="12">
        <v>0.42399999999999999</v>
      </c>
      <c r="J491" s="12">
        <v>0.183</v>
      </c>
      <c r="K491" s="11"/>
      <c r="L491" s="34">
        <f>SUM(L492)</f>
        <v>0.91500000000000004</v>
      </c>
      <c r="M491" s="11">
        <v>1</v>
      </c>
      <c r="N491" s="34">
        <f>SUM(L491-M491)</f>
        <v>-8.4999999999999964E-2</v>
      </c>
      <c r="O491" s="11">
        <v>0</v>
      </c>
      <c r="P491" s="11"/>
      <c r="Q491" s="15">
        <v>481</v>
      </c>
    </row>
    <row r="492" spans="1:17" ht="12.75" customHeight="1" x14ac:dyDescent="0.2">
      <c r="A492" s="43" t="s">
        <v>1593</v>
      </c>
      <c r="B492" s="28" t="s">
        <v>2728</v>
      </c>
      <c r="C492" s="28" t="s">
        <v>2667</v>
      </c>
      <c r="D492" s="28" t="s">
        <v>3132</v>
      </c>
      <c r="E492" s="28" t="s">
        <v>2729</v>
      </c>
      <c r="F492" s="48" t="s">
        <v>1708</v>
      </c>
      <c r="G492" s="28" t="s">
        <v>2667</v>
      </c>
      <c r="H492" s="28" t="s">
        <v>3447</v>
      </c>
      <c r="I492" s="9">
        <v>0.42399999999999999</v>
      </c>
      <c r="J492" s="9">
        <v>0.183</v>
      </c>
      <c r="K492" s="8">
        <v>5</v>
      </c>
      <c r="L492" s="33">
        <f>K492*J492</f>
        <v>0.91500000000000004</v>
      </c>
      <c r="M492" s="8">
        <v>1</v>
      </c>
      <c r="N492" s="35">
        <f>SUM(L492-M492)</f>
        <v>-8.4999999999999964E-2</v>
      </c>
      <c r="O492" s="8">
        <v>0</v>
      </c>
      <c r="P492" s="14"/>
      <c r="Q492" s="10">
        <v>482</v>
      </c>
    </row>
    <row r="493" spans="1:17" ht="12.75" customHeight="1" x14ac:dyDescent="0.2">
      <c r="A493" s="43"/>
      <c r="H493" s="28"/>
      <c r="L493" s="33"/>
      <c r="P493" s="8"/>
      <c r="Q493" s="15">
        <v>483</v>
      </c>
    </row>
    <row r="494" spans="1:17" ht="12.75" customHeight="1" x14ac:dyDescent="0.2">
      <c r="A494" s="43"/>
      <c r="B494" s="49" t="s">
        <v>2730</v>
      </c>
      <c r="C494" s="49" t="s">
        <v>2731</v>
      </c>
      <c r="D494" s="49" t="s">
        <v>2732</v>
      </c>
      <c r="E494" s="49"/>
      <c r="F494" s="50"/>
      <c r="G494" s="49"/>
      <c r="H494" s="49"/>
      <c r="I494" s="12">
        <v>4.7E-2</v>
      </c>
      <c r="J494" s="12">
        <v>3.5000000000000003E-2</v>
      </c>
      <c r="K494" s="11"/>
      <c r="L494" s="34">
        <f>SUM(L495)</f>
        <v>0.17500000000000002</v>
      </c>
      <c r="M494" s="11">
        <v>1</v>
      </c>
      <c r="N494" s="34">
        <f>SUM(L494-M494)</f>
        <v>-0.82499999999999996</v>
      </c>
      <c r="O494" s="11">
        <v>0</v>
      </c>
      <c r="P494" s="11"/>
      <c r="Q494" s="10">
        <v>484</v>
      </c>
    </row>
    <row r="495" spans="1:17" ht="12.75" customHeight="1" x14ac:dyDescent="0.2">
      <c r="A495" s="43" t="s">
        <v>1593</v>
      </c>
      <c r="B495" s="28" t="s">
        <v>2730</v>
      </c>
      <c r="C495" s="28" t="s">
        <v>2731</v>
      </c>
      <c r="D495" s="28" t="s">
        <v>2732</v>
      </c>
      <c r="E495" s="28" t="s">
        <v>2733</v>
      </c>
      <c r="F495" s="48" t="s">
        <v>4043</v>
      </c>
      <c r="G495" s="28" t="s">
        <v>2734</v>
      </c>
      <c r="H495" s="28" t="s">
        <v>3447</v>
      </c>
      <c r="I495" s="9">
        <v>4.7E-2</v>
      </c>
      <c r="J495" s="9">
        <v>3.5000000000000003E-2</v>
      </c>
      <c r="K495" s="8">
        <v>5</v>
      </c>
      <c r="L495" s="33">
        <f>K495*J495</f>
        <v>0.17500000000000002</v>
      </c>
      <c r="M495" s="8">
        <v>1</v>
      </c>
      <c r="N495" s="35">
        <f>SUM(L495-M495)</f>
        <v>-0.82499999999999996</v>
      </c>
      <c r="O495" s="8">
        <v>0</v>
      </c>
      <c r="P495" s="8"/>
      <c r="Q495" s="15">
        <v>485</v>
      </c>
    </row>
    <row r="496" spans="1:17" ht="12.75" customHeight="1" x14ac:dyDescent="0.2">
      <c r="A496" s="43"/>
      <c r="H496" s="28"/>
      <c r="L496" s="33"/>
      <c r="N496" s="35"/>
      <c r="P496" s="8"/>
      <c r="Q496" s="15"/>
    </row>
    <row r="497" spans="1:17" ht="12.75" customHeight="1" x14ac:dyDescent="0.2">
      <c r="A497" s="43"/>
      <c r="H497" s="28"/>
      <c r="L497" s="33"/>
      <c r="N497" s="35"/>
      <c r="P497" s="8"/>
      <c r="Q497" s="15"/>
    </row>
    <row r="498" spans="1:17" ht="12.75" customHeight="1" x14ac:dyDescent="0.2">
      <c r="A498" s="43"/>
      <c r="H498" s="28"/>
      <c r="L498" s="33"/>
      <c r="N498" s="35"/>
      <c r="P498" s="8"/>
      <c r="Q498" s="15"/>
    </row>
    <row r="499" spans="1:17" ht="12.75" customHeight="1" x14ac:dyDescent="0.2">
      <c r="A499" s="43"/>
      <c r="H499" s="28"/>
      <c r="L499" s="33"/>
      <c r="P499" s="8"/>
      <c r="Q499" s="10">
        <v>486</v>
      </c>
    </row>
    <row r="500" spans="1:17" ht="12.75" customHeight="1" x14ac:dyDescent="0.2">
      <c r="A500" s="43" t="s">
        <v>3297</v>
      </c>
      <c r="B500" s="49" t="s">
        <v>2735</v>
      </c>
      <c r="C500" s="49" t="s">
        <v>1894</v>
      </c>
      <c r="D500" s="49" t="s">
        <v>2732</v>
      </c>
      <c r="E500" s="49"/>
      <c r="F500" s="50"/>
      <c r="G500" s="49"/>
      <c r="H500" s="49"/>
      <c r="I500" s="12">
        <f>SUM(I501:I502)</f>
        <v>0.16899999999999998</v>
      </c>
      <c r="J500" s="12">
        <f>SUM(J501:J502)</f>
        <v>5.3999999999999999E-2</v>
      </c>
      <c r="K500" s="11"/>
      <c r="L500" s="34">
        <f>SUM(L501:L502)</f>
        <v>0.27</v>
      </c>
      <c r="M500" s="11">
        <v>1</v>
      </c>
      <c r="N500" s="34">
        <f>SUM(L500-M500)</f>
        <v>-0.73</v>
      </c>
      <c r="O500" s="11">
        <v>0</v>
      </c>
      <c r="P500" s="11"/>
      <c r="Q500" s="15">
        <v>487</v>
      </c>
    </row>
    <row r="501" spans="1:17" ht="12.75" customHeight="1" x14ac:dyDescent="0.2">
      <c r="A501" s="43" t="s">
        <v>1593</v>
      </c>
      <c r="B501" s="28" t="s">
        <v>2735</v>
      </c>
      <c r="C501" s="28" t="s">
        <v>1894</v>
      </c>
      <c r="D501" s="28" t="s">
        <v>2732</v>
      </c>
      <c r="E501" s="28" t="s">
        <v>2736</v>
      </c>
      <c r="F501" s="48" t="s">
        <v>3260</v>
      </c>
      <c r="G501" s="28" t="s">
        <v>1894</v>
      </c>
      <c r="H501" s="28" t="s">
        <v>3447</v>
      </c>
      <c r="I501" s="9">
        <v>4.5999999999999999E-2</v>
      </c>
      <c r="J501" s="9">
        <v>2.3E-2</v>
      </c>
      <c r="K501" s="8">
        <v>5</v>
      </c>
      <c r="L501" s="33">
        <f>K501*J501</f>
        <v>0.11499999999999999</v>
      </c>
      <c r="M501" s="8">
        <v>0</v>
      </c>
      <c r="N501" s="35">
        <f>SUM(L501-M501)</f>
        <v>0.11499999999999999</v>
      </c>
      <c r="O501" s="8">
        <v>0</v>
      </c>
      <c r="P501" s="8"/>
      <c r="Q501" s="10">
        <v>488</v>
      </c>
    </row>
    <row r="502" spans="1:17" ht="12.75" customHeight="1" x14ac:dyDescent="0.2">
      <c r="A502" s="43" t="s">
        <v>2737</v>
      </c>
      <c r="B502" s="28" t="s">
        <v>2735</v>
      </c>
      <c r="C502" s="28" t="s">
        <v>1894</v>
      </c>
      <c r="D502" s="28" t="s">
        <v>2732</v>
      </c>
      <c r="E502" s="28" t="s">
        <v>2736</v>
      </c>
      <c r="F502" s="48" t="s">
        <v>3260</v>
      </c>
      <c r="G502" s="28" t="s">
        <v>1894</v>
      </c>
      <c r="H502" s="28" t="s">
        <v>3447</v>
      </c>
      <c r="I502" s="9">
        <v>0.123</v>
      </c>
      <c r="J502" s="9">
        <v>3.1E-2</v>
      </c>
      <c r="K502" s="8">
        <v>5</v>
      </c>
      <c r="L502" s="33">
        <f>K502*J502</f>
        <v>0.155</v>
      </c>
      <c r="M502" s="8">
        <v>1</v>
      </c>
      <c r="N502" s="35">
        <f>SUM(L502-M502)</f>
        <v>-0.84499999999999997</v>
      </c>
      <c r="O502" s="8">
        <v>0</v>
      </c>
      <c r="P502" s="14"/>
      <c r="Q502" s="15">
        <v>489</v>
      </c>
    </row>
    <row r="503" spans="1:17" ht="12.75" customHeight="1" x14ac:dyDescent="0.2">
      <c r="A503" s="43"/>
      <c r="H503" s="28"/>
      <c r="L503" s="33"/>
      <c r="P503" s="8"/>
      <c r="Q503" s="10">
        <v>490</v>
      </c>
    </row>
    <row r="504" spans="1:17" ht="12.75" customHeight="1" x14ac:dyDescent="0.2">
      <c r="A504" s="43"/>
      <c r="B504" s="49" t="s">
        <v>2738</v>
      </c>
      <c r="C504" s="49" t="s">
        <v>2739</v>
      </c>
      <c r="D504" s="49" t="s">
        <v>3920</v>
      </c>
      <c r="E504" s="49"/>
      <c r="F504" s="50"/>
      <c r="G504" s="49"/>
      <c r="H504" s="49"/>
      <c r="I504" s="12">
        <v>3.5999999999999997E-2</v>
      </c>
      <c r="J504" s="12">
        <v>1.7999999999999999E-2</v>
      </c>
      <c r="K504" s="11"/>
      <c r="L504" s="34">
        <f>SUM(L505)</f>
        <v>0.09</v>
      </c>
      <c r="M504" s="11">
        <v>0</v>
      </c>
      <c r="N504" s="34">
        <f>SUM(L504-M504)</f>
        <v>0.09</v>
      </c>
      <c r="O504" s="11">
        <v>1</v>
      </c>
      <c r="P504" s="11"/>
      <c r="Q504" s="15">
        <v>491</v>
      </c>
    </row>
    <row r="505" spans="1:17" ht="12.75" customHeight="1" x14ac:dyDescent="0.2">
      <c r="A505" s="43" t="s">
        <v>1593</v>
      </c>
      <c r="B505" s="28" t="s">
        <v>2738</v>
      </c>
      <c r="C505" s="28" t="s">
        <v>2739</v>
      </c>
      <c r="D505" s="28" t="s">
        <v>3920</v>
      </c>
      <c r="E505" s="28" t="s">
        <v>2740</v>
      </c>
      <c r="F505" s="48" t="s">
        <v>3828</v>
      </c>
      <c r="G505" s="28" t="s">
        <v>2739</v>
      </c>
      <c r="H505" s="28" t="s">
        <v>3447</v>
      </c>
      <c r="I505" s="9">
        <v>3.5999999999999997E-2</v>
      </c>
      <c r="J505" s="9">
        <v>1.7999999999999999E-2</v>
      </c>
      <c r="K505" s="8">
        <v>5</v>
      </c>
      <c r="L505" s="33">
        <f>K505*J505</f>
        <v>0.09</v>
      </c>
      <c r="M505" s="8">
        <v>0</v>
      </c>
      <c r="N505" s="35">
        <f>SUM(L505-M505)</f>
        <v>0.09</v>
      </c>
      <c r="O505" s="8">
        <v>1</v>
      </c>
      <c r="P505" s="8" t="s">
        <v>3903</v>
      </c>
      <c r="Q505" s="10">
        <v>492</v>
      </c>
    </row>
    <row r="506" spans="1:17" ht="10.5" customHeight="1" x14ac:dyDescent="0.2">
      <c r="A506" s="43"/>
      <c r="H506" s="28"/>
      <c r="L506" s="33"/>
      <c r="P506" s="8"/>
      <c r="Q506" s="15">
        <v>493</v>
      </c>
    </row>
    <row r="507" spans="1:17" ht="12.75" customHeight="1" x14ac:dyDescent="0.2">
      <c r="A507" s="43"/>
      <c r="B507" s="49" t="s">
        <v>2741</v>
      </c>
      <c r="C507" s="49" t="s">
        <v>2742</v>
      </c>
      <c r="D507" s="49" t="s">
        <v>1807</v>
      </c>
      <c r="E507" s="49"/>
      <c r="F507" s="50"/>
      <c r="G507" s="49"/>
      <c r="H507" s="49"/>
      <c r="I507" s="12">
        <v>0.113</v>
      </c>
      <c r="J507" s="12">
        <v>5.6000000000000001E-2</v>
      </c>
      <c r="K507" s="11"/>
      <c r="L507" s="34">
        <f>SUM(L508)</f>
        <v>0.28000000000000003</v>
      </c>
      <c r="M507" s="11">
        <v>1</v>
      </c>
      <c r="N507" s="34">
        <f>SUM(L507-M507)</f>
        <v>-0.72</v>
      </c>
      <c r="O507" s="11">
        <v>0</v>
      </c>
      <c r="P507" s="11"/>
      <c r="Q507" s="10">
        <v>494</v>
      </c>
    </row>
    <row r="508" spans="1:17" ht="12.75" customHeight="1" x14ac:dyDescent="0.2">
      <c r="A508" s="43" t="s">
        <v>1593</v>
      </c>
      <c r="B508" s="28" t="s">
        <v>2741</v>
      </c>
      <c r="C508" s="28" t="s">
        <v>2742</v>
      </c>
      <c r="D508" s="28" t="s">
        <v>1807</v>
      </c>
      <c r="E508" s="28" t="s">
        <v>2743</v>
      </c>
      <c r="F508" s="48" t="s">
        <v>3224</v>
      </c>
      <c r="G508" s="28" t="s">
        <v>2742</v>
      </c>
      <c r="H508" s="28" t="s">
        <v>3447</v>
      </c>
      <c r="I508" s="9">
        <v>0.113</v>
      </c>
      <c r="J508" s="9">
        <v>5.6000000000000001E-2</v>
      </c>
      <c r="K508" s="8">
        <v>5</v>
      </c>
      <c r="L508" s="33">
        <f>K508*J508</f>
        <v>0.28000000000000003</v>
      </c>
      <c r="M508" s="8">
        <v>1</v>
      </c>
      <c r="N508" s="35">
        <f>SUM(L508-M508)</f>
        <v>-0.72</v>
      </c>
      <c r="O508" s="8">
        <v>0</v>
      </c>
      <c r="P508" s="14"/>
      <c r="Q508" s="15">
        <v>495</v>
      </c>
    </row>
    <row r="509" spans="1:17" ht="10.5" customHeight="1" x14ac:dyDescent="0.2">
      <c r="A509" s="43"/>
      <c r="H509" s="28"/>
      <c r="L509" s="33"/>
      <c r="P509" s="8"/>
      <c r="Q509" s="10">
        <v>496</v>
      </c>
    </row>
    <row r="510" spans="1:17" ht="12.75" customHeight="1" x14ac:dyDescent="0.2">
      <c r="A510" s="43"/>
      <c r="B510" s="49" t="s">
        <v>2744</v>
      </c>
      <c r="C510" s="49" t="s">
        <v>2745</v>
      </c>
      <c r="D510" s="49" t="s">
        <v>3920</v>
      </c>
      <c r="E510" s="49"/>
      <c r="F510" s="50"/>
      <c r="G510" s="49"/>
      <c r="H510" s="49"/>
      <c r="I510" s="12">
        <f>SUM(I511:I512)</f>
        <v>0.26200000000000001</v>
      </c>
      <c r="J510" s="12">
        <f>SUM(J511:J512)</f>
        <v>6.6000000000000003E-2</v>
      </c>
      <c r="K510" s="11"/>
      <c r="L510" s="34">
        <f>SUM(L511:L512)</f>
        <v>0.33</v>
      </c>
      <c r="M510" s="11">
        <v>1</v>
      </c>
      <c r="N510" s="34">
        <f>SUM(L510-M510)</f>
        <v>-0.66999999999999993</v>
      </c>
      <c r="O510" s="11">
        <v>0</v>
      </c>
      <c r="P510" s="11"/>
      <c r="Q510" s="15">
        <v>497</v>
      </c>
    </row>
    <row r="511" spans="1:17" ht="12.75" customHeight="1" x14ac:dyDescent="0.2">
      <c r="A511" s="43" t="s">
        <v>2737</v>
      </c>
      <c r="B511" s="28" t="s">
        <v>2744</v>
      </c>
      <c r="C511" s="28" t="s">
        <v>2745</v>
      </c>
      <c r="D511" s="28" t="s">
        <v>3920</v>
      </c>
      <c r="E511" s="28" t="s">
        <v>2746</v>
      </c>
      <c r="F511" s="48" t="s">
        <v>1270</v>
      </c>
      <c r="G511" s="28" t="s">
        <v>3285</v>
      </c>
      <c r="H511" s="28" t="s">
        <v>3447</v>
      </c>
      <c r="I511" s="9">
        <v>0.123</v>
      </c>
      <c r="J511" s="9">
        <v>3.1E-2</v>
      </c>
      <c r="K511" s="8">
        <v>5</v>
      </c>
      <c r="L511" s="33">
        <f>K511*J511</f>
        <v>0.155</v>
      </c>
      <c r="M511" s="8">
        <v>1</v>
      </c>
      <c r="N511" s="35">
        <f>SUM(L511-M511)</f>
        <v>-0.84499999999999997</v>
      </c>
      <c r="O511" s="8">
        <v>0</v>
      </c>
      <c r="P511" s="8"/>
      <c r="Q511" s="10">
        <v>498</v>
      </c>
    </row>
    <row r="512" spans="1:17" ht="12.75" customHeight="1" x14ac:dyDescent="0.2">
      <c r="A512" s="43" t="s">
        <v>2737</v>
      </c>
      <c r="B512" s="28" t="s">
        <v>2744</v>
      </c>
      <c r="C512" s="28" t="s">
        <v>2745</v>
      </c>
      <c r="D512" s="28" t="s">
        <v>3920</v>
      </c>
      <c r="E512" s="28" t="s">
        <v>4046</v>
      </c>
      <c r="F512" s="48" t="s">
        <v>391</v>
      </c>
      <c r="G512" s="28" t="s">
        <v>2745</v>
      </c>
      <c r="H512" s="28" t="s">
        <v>3447</v>
      </c>
      <c r="I512" s="9">
        <v>0.13900000000000001</v>
      </c>
      <c r="J512" s="9">
        <v>3.5000000000000003E-2</v>
      </c>
      <c r="K512" s="8">
        <v>5</v>
      </c>
      <c r="L512" s="33">
        <f>K512*J512</f>
        <v>0.17500000000000002</v>
      </c>
      <c r="M512" s="8">
        <v>0</v>
      </c>
      <c r="N512" s="35">
        <f>SUM(L512-M512)</f>
        <v>0.17500000000000002</v>
      </c>
      <c r="O512" s="8">
        <v>0</v>
      </c>
      <c r="P512" s="8"/>
      <c r="Q512" s="15">
        <v>499</v>
      </c>
    </row>
    <row r="513" spans="1:17" ht="9.75" customHeight="1" x14ac:dyDescent="0.2">
      <c r="A513" s="43"/>
      <c r="H513" s="28"/>
      <c r="L513" s="33"/>
      <c r="P513" s="8"/>
      <c r="Q513" s="10">
        <v>500</v>
      </c>
    </row>
    <row r="514" spans="1:17" ht="12.75" customHeight="1" x14ac:dyDescent="0.2">
      <c r="A514" s="43"/>
      <c r="B514" s="49" t="s">
        <v>2769</v>
      </c>
      <c r="C514" s="49" t="s">
        <v>2770</v>
      </c>
      <c r="D514" s="49" t="s">
        <v>2771</v>
      </c>
      <c r="E514" s="49"/>
      <c r="F514" s="50"/>
      <c r="G514" s="49"/>
      <c r="H514" s="49"/>
      <c r="I514" s="12">
        <v>0.128</v>
      </c>
      <c r="J514" s="12">
        <v>3.2000000000000001E-2</v>
      </c>
      <c r="K514" s="11"/>
      <c r="L514" s="34">
        <f>SUM(L515)</f>
        <v>0.16</v>
      </c>
      <c r="M514" s="11">
        <v>0</v>
      </c>
      <c r="N514" s="34">
        <f>SUM(L514-M514)</f>
        <v>0.16</v>
      </c>
      <c r="O514" s="11">
        <v>1</v>
      </c>
      <c r="P514" s="11"/>
      <c r="Q514" s="15">
        <v>501</v>
      </c>
    </row>
    <row r="515" spans="1:17" ht="12.75" customHeight="1" x14ac:dyDescent="0.2">
      <c r="A515" s="43" t="s">
        <v>2737</v>
      </c>
      <c r="B515" s="28" t="s">
        <v>2769</v>
      </c>
      <c r="C515" s="28" t="s">
        <v>2770</v>
      </c>
      <c r="D515" s="28" t="s">
        <v>2771</v>
      </c>
      <c r="E515" s="28" t="s">
        <v>2772</v>
      </c>
      <c r="F515" s="48" t="s">
        <v>3266</v>
      </c>
      <c r="G515" s="28" t="s">
        <v>2770</v>
      </c>
      <c r="H515" s="28" t="s">
        <v>3447</v>
      </c>
      <c r="I515" s="9">
        <v>0.128</v>
      </c>
      <c r="J515" s="9">
        <v>3.2000000000000001E-2</v>
      </c>
      <c r="K515" s="8">
        <v>5</v>
      </c>
      <c r="L515" s="33">
        <f>K515*J515</f>
        <v>0.16</v>
      </c>
      <c r="M515" s="8">
        <v>0</v>
      </c>
      <c r="N515" s="35">
        <f>SUM(L515-M515)</f>
        <v>0.16</v>
      </c>
      <c r="O515" s="8">
        <v>1</v>
      </c>
      <c r="P515" s="8" t="s">
        <v>3903</v>
      </c>
      <c r="Q515" s="10">
        <v>502</v>
      </c>
    </row>
    <row r="516" spans="1:17" ht="9.75" customHeight="1" x14ac:dyDescent="0.2">
      <c r="A516" s="43"/>
      <c r="H516" s="28"/>
      <c r="L516" s="33"/>
      <c r="P516" s="8"/>
      <c r="Q516" s="15">
        <v>503</v>
      </c>
    </row>
    <row r="517" spans="1:17" ht="12.75" customHeight="1" x14ac:dyDescent="0.2">
      <c r="A517" s="43"/>
      <c r="B517" s="49" t="s">
        <v>2773</v>
      </c>
      <c r="C517" s="49" t="s">
        <v>2774</v>
      </c>
      <c r="D517" s="49" t="s">
        <v>2994</v>
      </c>
      <c r="E517" s="49"/>
      <c r="F517" s="50"/>
      <c r="G517" s="49"/>
      <c r="H517" s="49"/>
      <c r="I517" s="12">
        <v>6.0999999999999999E-2</v>
      </c>
      <c r="J517" s="12">
        <v>1.4999999999999999E-2</v>
      </c>
      <c r="K517" s="11"/>
      <c r="L517" s="34">
        <f>SUM(L518)</f>
        <v>7.4999999999999997E-2</v>
      </c>
      <c r="M517" s="11">
        <v>0</v>
      </c>
      <c r="N517" s="34">
        <f>SUM(L517-M517)</f>
        <v>7.4999999999999997E-2</v>
      </c>
      <c r="O517" s="11">
        <v>1</v>
      </c>
      <c r="P517" s="11"/>
      <c r="Q517" s="10">
        <v>504</v>
      </c>
    </row>
    <row r="518" spans="1:17" ht="12.75" customHeight="1" x14ac:dyDescent="0.2">
      <c r="A518" s="43" t="s">
        <v>2737</v>
      </c>
      <c r="B518" s="28" t="s">
        <v>2773</v>
      </c>
      <c r="C518" s="28" t="s">
        <v>2774</v>
      </c>
      <c r="D518" s="28" t="s">
        <v>2994</v>
      </c>
      <c r="E518" s="28" t="s">
        <v>2775</v>
      </c>
      <c r="F518" s="48" t="s">
        <v>3282</v>
      </c>
      <c r="G518" s="28" t="s">
        <v>2774</v>
      </c>
      <c r="H518" s="28" t="s">
        <v>3447</v>
      </c>
      <c r="I518" s="9">
        <v>6.0999999999999999E-2</v>
      </c>
      <c r="J518" s="9">
        <v>1.4999999999999999E-2</v>
      </c>
      <c r="K518" s="8">
        <v>5</v>
      </c>
      <c r="L518" s="33">
        <f>K518*J518</f>
        <v>7.4999999999999997E-2</v>
      </c>
      <c r="M518" s="8">
        <v>0</v>
      </c>
      <c r="N518" s="35">
        <f>SUM(L518-M518)</f>
        <v>7.4999999999999997E-2</v>
      </c>
      <c r="O518" s="8">
        <v>1</v>
      </c>
      <c r="P518" s="8" t="s">
        <v>3903</v>
      </c>
      <c r="Q518" s="15">
        <v>505</v>
      </c>
    </row>
    <row r="519" spans="1:17" ht="11.25" customHeight="1" x14ac:dyDescent="0.2">
      <c r="A519" s="43"/>
      <c r="H519" s="28"/>
      <c r="L519" s="33"/>
      <c r="N519" s="35"/>
      <c r="P519" s="8"/>
      <c r="Q519" s="10">
        <v>506</v>
      </c>
    </row>
    <row r="520" spans="1:17" ht="12.75" customHeight="1" x14ac:dyDescent="0.2">
      <c r="A520" s="43" t="s">
        <v>3297</v>
      </c>
      <c r="B520" s="49" t="s">
        <v>2776</v>
      </c>
      <c r="C520" s="49" t="s">
        <v>228</v>
      </c>
      <c r="D520" s="49" t="s">
        <v>2771</v>
      </c>
      <c r="E520" s="49"/>
      <c r="F520" s="50"/>
      <c r="G520" s="49"/>
      <c r="H520" s="49"/>
      <c r="I520" s="12">
        <f>SUM(I521:I523)</f>
        <v>0.35499999999999998</v>
      </c>
      <c r="J520" s="12">
        <f>SUM(J521:J523)</f>
        <v>8.8499999999999995E-2</v>
      </c>
      <c r="K520" s="11"/>
      <c r="L520" s="34">
        <f>SUM(L521:L523)</f>
        <v>0.19</v>
      </c>
      <c r="M520" s="11">
        <v>0</v>
      </c>
      <c r="N520" s="34">
        <f>SUM(L520-M520)</f>
        <v>0.19</v>
      </c>
      <c r="O520" s="11">
        <v>1</v>
      </c>
      <c r="P520" s="11"/>
      <c r="Q520" s="15">
        <v>507</v>
      </c>
    </row>
    <row r="521" spans="1:17" ht="12.75" customHeight="1" x14ac:dyDescent="0.2">
      <c r="A521" s="43" t="s">
        <v>2777</v>
      </c>
      <c r="B521" s="28" t="s">
        <v>2776</v>
      </c>
      <c r="C521" s="28" t="s">
        <v>228</v>
      </c>
      <c r="D521" s="28" t="s">
        <v>2771</v>
      </c>
      <c r="E521" s="28" t="s">
        <v>2778</v>
      </c>
      <c r="F521" s="48" t="s">
        <v>1520</v>
      </c>
      <c r="G521" s="28" t="s">
        <v>2779</v>
      </c>
      <c r="H521" s="28" t="s">
        <v>3447</v>
      </c>
      <c r="I521" s="9">
        <v>5.0000000000000001E-3</v>
      </c>
      <c r="J521" s="9">
        <v>1.5E-3</v>
      </c>
      <c r="K521" s="8">
        <v>0</v>
      </c>
      <c r="L521" s="33">
        <f>K521*J521</f>
        <v>0</v>
      </c>
      <c r="M521" s="8">
        <v>0</v>
      </c>
      <c r="N521" s="35">
        <f>SUM(L521-M521)</f>
        <v>0</v>
      </c>
      <c r="O521" s="8">
        <v>0</v>
      </c>
      <c r="P521" s="8"/>
      <c r="Q521" s="10">
        <v>508</v>
      </c>
    </row>
    <row r="522" spans="1:17" ht="12.75" customHeight="1" x14ac:dyDescent="0.2">
      <c r="A522" s="43" t="s">
        <v>2777</v>
      </c>
      <c r="B522" s="28" t="s">
        <v>2776</v>
      </c>
      <c r="C522" s="28" t="s">
        <v>228</v>
      </c>
      <c r="D522" s="28" t="s">
        <v>2771</v>
      </c>
      <c r="E522" s="28" t="s">
        <v>582</v>
      </c>
      <c r="F522" s="48" t="s">
        <v>3208</v>
      </c>
      <c r="G522" s="28" t="s">
        <v>583</v>
      </c>
      <c r="H522" s="28" t="s">
        <v>3447</v>
      </c>
      <c r="I522" s="9">
        <v>0.19700000000000001</v>
      </c>
      <c r="J522" s="9">
        <v>4.9000000000000002E-2</v>
      </c>
      <c r="K522" s="8">
        <v>0</v>
      </c>
      <c r="L522" s="33">
        <f>K522*J522</f>
        <v>0</v>
      </c>
      <c r="M522" s="8">
        <v>0</v>
      </c>
      <c r="N522" s="35">
        <f>SUM(L522-M522)</f>
        <v>0</v>
      </c>
      <c r="O522" s="8">
        <v>0</v>
      </c>
      <c r="P522" s="8"/>
      <c r="Q522" s="15">
        <v>509</v>
      </c>
    </row>
    <row r="523" spans="1:17" ht="12.75" customHeight="1" x14ac:dyDescent="0.2">
      <c r="A523" s="43" t="s">
        <v>2737</v>
      </c>
      <c r="B523" s="28" t="s">
        <v>2776</v>
      </c>
      <c r="C523" s="28" t="s">
        <v>228</v>
      </c>
      <c r="D523" s="28" t="s">
        <v>2771</v>
      </c>
      <c r="E523" s="28" t="s">
        <v>584</v>
      </c>
      <c r="F523" s="48" t="s">
        <v>3207</v>
      </c>
      <c r="G523" s="28" t="s">
        <v>585</v>
      </c>
      <c r="H523" s="28" t="s">
        <v>3447</v>
      </c>
      <c r="I523" s="9">
        <v>0.153</v>
      </c>
      <c r="J523" s="9">
        <v>3.7999999999999999E-2</v>
      </c>
      <c r="K523" s="8">
        <v>5</v>
      </c>
      <c r="L523" s="33">
        <f>K523*J523</f>
        <v>0.19</v>
      </c>
      <c r="M523" s="8">
        <v>0</v>
      </c>
      <c r="N523" s="35">
        <f>SUM(L523-M523)</f>
        <v>0.19</v>
      </c>
      <c r="O523" s="8">
        <v>1</v>
      </c>
      <c r="P523" s="8" t="s">
        <v>3903</v>
      </c>
      <c r="Q523" s="10">
        <v>510</v>
      </c>
    </row>
    <row r="524" spans="1:17" ht="11.25" customHeight="1" x14ac:dyDescent="0.2">
      <c r="A524" s="43"/>
      <c r="H524" s="28"/>
      <c r="L524" s="33"/>
      <c r="P524" s="8"/>
      <c r="Q524" s="15">
        <v>511</v>
      </c>
    </row>
    <row r="525" spans="1:17" ht="12.75" customHeight="1" x14ac:dyDescent="0.2">
      <c r="A525" s="43"/>
      <c r="B525" s="49" t="s">
        <v>586</v>
      </c>
      <c r="C525" s="49" t="s">
        <v>1561</v>
      </c>
      <c r="D525" s="49" t="s">
        <v>4214</v>
      </c>
      <c r="E525" s="49"/>
      <c r="F525" s="50"/>
      <c r="G525" s="49"/>
      <c r="H525" s="49"/>
      <c r="I525" s="12">
        <v>0.19800000000000001</v>
      </c>
      <c r="J525" s="12">
        <v>8.7999999999999995E-2</v>
      </c>
      <c r="K525" s="11"/>
      <c r="L525" s="34">
        <f>SUM(L526)</f>
        <v>0.43999999999999995</v>
      </c>
      <c r="M525" s="11">
        <v>1</v>
      </c>
      <c r="N525" s="34">
        <f>SUM(L525-M525)</f>
        <v>-0.56000000000000005</v>
      </c>
      <c r="O525" s="11">
        <v>0</v>
      </c>
      <c r="P525" s="11"/>
      <c r="Q525" s="10">
        <v>512</v>
      </c>
    </row>
    <row r="526" spans="1:17" ht="12.75" customHeight="1" x14ac:dyDescent="0.2">
      <c r="A526" s="43" t="s">
        <v>4221</v>
      </c>
      <c r="B526" s="28" t="s">
        <v>586</v>
      </c>
      <c r="C526" s="28" t="s">
        <v>1561</v>
      </c>
      <c r="D526" s="28" t="s">
        <v>4214</v>
      </c>
      <c r="E526" s="28" t="s">
        <v>587</v>
      </c>
      <c r="F526" s="48" t="s">
        <v>3303</v>
      </c>
      <c r="G526" s="28" t="s">
        <v>1561</v>
      </c>
      <c r="H526" s="28" t="s">
        <v>3447</v>
      </c>
      <c r="I526" s="9">
        <v>0.19800000000000001</v>
      </c>
      <c r="J526" s="9">
        <v>8.7999999999999995E-2</v>
      </c>
      <c r="K526" s="8">
        <v>5</v>
      </c>
      <c r="L526" s="33">
        <f>K526*J526</f>
        <v>0.43999999999999995</v>
      </c>
      <c r="M526" s="8">
        <v>1</v>
      </c>
      <c r="N526" s="35">
        <f>SUM(L526-M526)</f>
        <v>-0.56000000000000005</v>
      </c>
      <c r="O526" s="8">
        <v>0</v>
      </c>
      <c r="P526" s="8"/>
      <c r="Q526" s="15">
        <v>513</v>
      </c>
    </row>
    <row r="527" spans="1:17" ht="10.5" customHeight="1" x14ac:dyDescent="0.2">
      <c r="A527" s="43"/>
      <c r="H527" s="28"/>
      <c r="L527" s="33"/>
      <c r="N527" s="35"/>
      <c r="P527" s="8"/>
      <c r="Q527" s="10">
        <v>514</v>
      </c>
    </row>
    <row r="528" spans="1:17" ht="12.75" customHeight="1" x14ac:dyDescent="0.2">
      <c r="A528" s="98"/>
      <c r="B528" s="49" t="s">
        <v>1706</v>
      </c>
      <c r="C528" s="49" t="s">
        <v>1060</v>
      </c>
      <c r="D528" s="49" t="s">
        <v>2994</v>
      </c>
      <c r="E528" s="49"/>
      <c r="F528" s="50"/>
      <c r="G528" s="49"/>
      <c r="H528" s="49"/>
      <c r="I528" s="12">
        <v>0.35399999999999998</v>
      </c>
      <c r="J528" s="12">
        <v>8.8999999999999996E-2</v>
      </c>
      <c r="K528" s="11"/>
      <c r="L528" s="34">
        <v>0</v>
      </c>
      <c r="M528" s="11"/>
      <c r="N528" s="34"/>
      <c r="O528" s="11">
        <v>0</v>
      </c>
      <c r="P528" s="11"/>
      <c r="Q528" s="15">
        <v>515</v>
      </c>
    </row>
    <row r="529" spans="1:17" ht="12.75" customHeight="1" x14ac:dyDescent="0.2">
      <c r="A529" s="43" t="s">
        <v>2777</v>
      </c>
      <c r="B529" s="28" t="s">
        <v>1706</v>
      </c>
      <c r="C529" s="28" t="s">
        <v>1060</v>
      </c>
      <c r="D529" s="28" t="s">
        <v>2994</v>
      </c>
      <c r="E529" s="28" t="s">
        <v>1707</v>
      </c>
      <c r="F529" s="48" t="s">
        <v>3324</v>
      </c>
      <c r="G529" s="28" t="s">
        <v>1060</v>
      </c>
      <c r="H529" s="28" t="s">
        <v>3447</v>
      </c>
      <c r="I529" s="9">
        <v>0.35399999999999998</v>
      </c>
      <c r="J529" s="9">
        <v>8.8999999999999996E-2</v>
      </c>
      <c r="K529" s="8">
        <v>0</v>
      </c>
      <c r="L529" s="33">
        <v>0</v>
      </c>
      <c r="M529" s="8">
        <v>0</v>
      </c>
      <c r="N529" s="33">
        <v>0</v>
      </c>
      <c r="O529" s="8">
        <v>0</v>
      </c>
      <c r="P529" s="8" t="s">
        <v>4418</v>
      </c>
      <c r="Q529" s="10">
        <v>516</v>
      </c>
    </row>
    <row r="530" spans="1:17" ht="10.5" customHeight="1" x14ac:dyDescent="0.2">
      <c r="A530" s="43"/>
      <c r="H530" s="28"/>
      <c r="L530" s="33"/>
      <c r="P530" s="8"/>
      <c r="Q530" s="15">
        <v>517</v>
      </c>
    </row>
    <row r="531" spans="1:17" ht="12.75" customHeight="1" x14ac:dyDescent="0.2">
      <c r="A531" s="43" t="s">
        <v>3297</v>
      </c>
      <c r="B531" s="49" t="s">
        <v>2713</v>
      </c>
      <c r="C531" s="49" t="s">
        <v>2714</v>
      </c>
      <c r="D531" s="49" t="s">
        <v>3142</v>
      </c>
      <c r="E531" s="49"/>
      <c r="F531" s="50"/>
      <c r="G531" s="49"/>
      <c r="H531" s="49"/>
      <c r="I531" s="12">
        <f>SUM(I532:I540)</f>
        <v>0.87200000000000011</v>
      </c>
      <c r="J531" s="12">
        <f>SUM(J532:J540)</f>
        <v>0.49700000000000005</v>
      </c>
      <c r="K531" s="11"/>
      <c r="L531" s="34">
        <f>SUM(L532:L540)</f>
        <v>2.8450000000000002</v>
      </c>
      <c r="M531" s="11">
        <v>3</v>
      </c>
      <c r="N531" s="34">
        <f t="shared" ref="N531:N540" si="24">SUM(L531-M531)</f>
        <v>-0.1549999999999998</v>
      </c>
      <c r="O531" s="11">
        <v>0</v>
      </c>
      <c r="P531" s="11"/>
      <c r="Q531" s="10">
        <v>518</v>
      </c>
    </row>
    <row r="532" spans="1:17" ht="12.75" customHeight="1" x14ac:dyDescent="0.2">
      <c r="A532" s="43" t="s">
        <v>2715</v>
      </c>
      <c r="B532" s="28" t="s">
        <v>2713</v>
      </c>
      <c r="C532" s="28" t="s">
        <v>2714</v>
      </c>
      <c r="D532" s="28" t="s">
        <v>3142</v>
      </c>
      <c r="E532" s="28" t="s">
        <v>4044</v>
      </c>
      <c r="F532" s="48" t="s">
        <v>1165</v>
      </c>
      <c r="G532" s="28" t="s">
        <v>4045</v>
      </c>
      <c r="H532" s="28" t="s">
        <v>3447</v>
      </c>
      <c r="I532" s="13">
        <v>0.05</v>
      </c>
      <c r="J532" s="9">
        <v>1.2999999999999999E-2</v>
      </c>
      <c r="K532" s="8">
        <v>5</v>
      </c>
      <c r="L532" s="33">
        <f t="shared" ref="L532:L540" si="25">K532*J532</f>
        <v>6.5000000000000002E-2</v>
      </c>
      <c r="M532" s="8">
        <v>1</v>
      </c>
      <c r="N532" s="35">
        <f t="shared" si="24"/>
        <v>-0.93500000000000005</v>
      </c>
      <c r="O532" s="8">
        <v>0</v>
      </c>
      <c r="P532" s="14"/>
      <c r="Q532" s="15">
        <v>519</v>
      </c>
    </row>
    <row r="533" spans="1:17" ht="12.75" customHeight="1" x14ac:dyDescent="0.2">
      <c r="A533" s="43" t="s">
        <v>2715</v>
      </c>
      <c r="B533" s="28" t="s">
        <v>2713</v>
      </c>
      <c r="C533" s="28" t="s">
        <v>2714</v>
      </c>
      <c r="D533" s="28" t="s">
        <v>3142</v>
      </c>
      <c r="E533" s="28">
        <v>56245800010091</v>
      </c>
      <c r="F533" s="53" t="s">
        <v>3897</v>
      </c>
      <c r="G533" s="28" t="s">
        <v>2436</v>
      </c>
      <c r="H533" s="54">
        <v>40600</v>
      </c>
      <c r="I533" s="13">
        <v>0.14899999999999999</v>
      </c>
      <c r="J533" s="9">
        <v>4.4999999999999998E-2</v>
      </c>
      <c r="K533" s="8">
        <v>5</v>
      </c>
      <c r="L533" s="33">
        <f t="shared" si="25"/>
        <v>0.22499999999999998</v>
      </c>
      <c r="M533" s="8">
        <v>0</v>
      </c>
      <c r="N533" s="35">
        <f t="shared" si="24"/>
        <v>0.22499999999999998</v>
      </c>
      <c r="O533" s="8">
        <v>0</v>
      </c>
      <c r="P533" s="8"/>
      <c r="Q533" s="10">
        <v>520</v>
      </c>
    </row>
    <row r="534" spans="1:17" ht="12.75" customHeight="1" x14ac:dyDescent="0.2">
      <c r="A534" s="43" t="s">
        <v>2715</v>
      </c>
      <c r="B534" s="28" t="s">
        <v>2713</v>
      </c>
      <c r="C534" s="28" t="s">
        <v>2714</v>
      </c>
      <c r="D534" s="28" t="s">
        <v>3142</v>
      </c>
      <c r="E534" s="28">
        <v>56245800010092</v>
      </c>
      <c r="F534" s="53" t="s">
        <v>1563</v>
      </c>
      <c r="G534" s="28" t="s">
        <v>1049</v>
      </c>
      <c r="H534" s="54">
        <v>40600</v>
      </c>
      <c r="I534" s="13">
        <v>0.113</v>
      </c>
      <c r="J534" s="9">
        <v>7.9000000000000001E-2</v>
      </c>
      <c r="K534" s="8">
        <v>5</v>
      </c>
      <c r="L534" s="33">
        <f t="shared" si="25"/>
        <v>0.39500000000000002</v>
      </c>
      <c r="M534" s="8">
        <v>0</v>
      </c>
      <c r="N534" s="35">
        <f t="shared" si="24"/>
        <v>0.39500000000000002</v>
      </c>
      <c r="O534" s="8">
        <v>0</v>
      </c>
      <c r="P534" s="8"/>
      <c r="Q534" s="15">
        <v>521</v>
      </c>
    </row>
    <row r="535" spans="1:17" ht="12.75" customHeight="1" x14ac:dyDescent="0.2">
      <c r="A535" s="43" t="s">
        <v>3170</v>
      </c>
      <c r="B535" s="28" t="s">
        <v>2713</v>
      </c>
      <c r="C535" s="28" t="s">
        <v>2714</v>
      </c>
      <c r="D535" s="28" t="s">
        <v>3142</v>
      </c>
      <c r="E535" s="28">
        <v>56245800010093</v>
      </c>
      <c r="F535" s="53" t="s">
        <v>2541</v>
      </c>
      <c r="G535" s="28" t="s">
        <v>2546</v>
      </c>
      <c r="H535" s="54">
        <v>40600</v>
      </c>
      <c r="I535" s="13">
        <v>6.2E-2</v>
      </c>
      <c r="J535" s="9">
        <v>0.05</v>
      </c>
      <c r="K535" s="8">
        <v>6</v>
      </c>
      <c r="L535" s="33">
        <f t="shared" si="25"/>
        <v>0.30000000000000004</v>
      </c>
      <c r="M535" s="8">
        <v>0</v>
      </c>
      <c r="N535" s="35">
        <f t="shared" si="24"/>
        <v>0.30000000000000004</v>
      </c>
      <c r="O535" s="8">
        <v>0</v>
      </c>
      <c r="P535" s="8"/>
      <c r="Q535" s="10">
        <v>522</v>
      </c>
    </row>
    <row r="536" spans="1:17" ht="12.75" customHeight="1" x14ac:dyDescent="0.2">
      <c r="A536" s="43" t="s">
        <v>3170</v>
      </c>
      <c r="B536" s="28" t="s">
        <v>2713</v>
      </c>
      <c r="C536" s="28" t="s">
        <v>2714</v>
      </c>
      <c r="D536" s="28" t="s">
        <v>3142</v>
      </c>
      <c r="E536" s="28">
        <v>56245800010094</v>
      </c>
      <c r="F536" s="53" t="s">
        <v>326</v>
      </c>
      <c r="H536" s="54"/>
      <c r="I536" s="13">
        <v>0.19</v>
      </c>
      <c r="J536" s="9">
        <v>0.06</v>
      </c>
      <c r="K536" s="8">
        <v>6</v>
      </c>
      <c r="L536" s="33">
        <f t="shared" si="25"/>
        <v>0.36</v>
      </c>
      <c r="M536" s="8">
        <v>1</v>
      </c>
      <c r="N536" s="35">
        <f t="shared" si="24"/>
        <v>-0.64</v>
      </c>
      <c r="O536" s="8">
        <v>0</v>
      </c>
      <c r="P536" s="8"/>
      <c r="Q536" s="15">
        <v>523</v>
      </c>
    </row>
    <row r="537" spans="1:17" ht="12.75" customHeight="1" x14ac:dyDescent="0.2">
      <c r="A537" s="43" t="s">
        <v>3170</v>
      </c>
      <c r="B537" s="28" t="s">
        <v>2713</v>
      </c>
      <c r="C537" s="28" t="s">
        <v>2714</v>
      </c>
      <c r="D537" s="28" t="s">
        <v>3142</v>
      </c>
      <c r="E537" s="28" t="s">
        <v>953</v>
      </c>
      <c r="F537" s="48" t="s">
        <v>2011</v>
      </c>
      <c r="G537" s="28" t="s">
        <v>577</v>
      </c>
      <c r="H537" s="28" t="s">
        <v>3447</v>
      </c>
      <c r="I537" s="13">
        <v>0.13100000000000001</v>
      </c>
      <c r="J537" s="9">
        <v>0.113</v>
      </c>
      <c r="K537" s="8">
        <v>6</v>
      </c>
      <c r="L537" s="33">
        <f t="shared" si="25"/>
        <v>0.67800000000000005</v>
      </c>
      <c r="M537" s="8">
        <v>0</v>
      </c>
      <c r="N537" s="35">
        <f t="shared" si="24"/>
        <v>0.67800000000000005</v>
      </c>
      <c r="O537" s="8">
        <v>0</v>
      </c>
      <c r="P537" s="8"/>
      <c r="Q537" s="10">
        <v>524</v>
      </c>
    </row>
    <row r="538" spans="1:17" ht="12.75" customHeight="1" x14ac:dyDescent="0.2">
      <c r="A538" s="43" t="s">
        <v>954</v>
      </c>
      <c r="B538" s="28" t="s">
        <v>2713</v>
      </c>
      <c r="C538" s="28" t="s">
        <v>2714</v>
      </c>
      <c r="D538" s="28" t="s">
        <v>3142</v>
      </c>
      <c r="E538" s="28">
        <v>56245800010091</v>
      </c>
      <c r="F538" s="53" t="s">
        <v>3897</v>
      </c>
      <c r="G538" s="28" t="s">
        <v>2436</v>
      </c>
      <c r="H538" s="54">
        <v>40600</v>
      </c>
      <c r="I538" s="13">
        <v>3.5999999999999997E-2</v>
      </c>
      <c r="J538" s="9">
        <v>0.03</v>
      </c>
      <c r="K538" s="8">
        <v>6</v>
      </c>
      <c r="L538" s="33">
        <f t="shared" si="25"/>
        <v>0.18</v>
      </c>
      <c r="M538" s="8">
        <v>0</v>
      </c>
      <c r="N538" s="35">
        <f t="shared" si="24"/>
        <v>0.18</v>
      </c>
      <c r="O538" s="8">
        <v>0</v>
      </c>
      <c r="P538" s="8"/>
      <c r="Q538" s="15">
        <v>525</v>
      </c>
    </row>
    <row r="539" spans="1:17" ht="12.75" customHeight="1" x14ac:dyDescent="0.2">
      <c r="A539" s="43" t="s">
        <v>954</v>
      </c>
      <c r="B539" s="28" t="s">
        <v>2713</v>
      </c>
      <c r="C539" s="28" t="s">
        <v>2714</v>
      </c>
      <c r="D539" s="28" t="s">
        <v>3142</v>
      </c>
      <c r="E539" s="28" t="s">
        <v>955</v>
      </c>
      <c r="F539" s="48" t="s">
        <v>2524</v>
      </c>
      <c r="G539" s="28" t="s">
        <v>1051</v>
      </c>
      <c r="H539" s="28" t="s">
        <v>3447</v>
      </c>
      <c r="I539" s="13">
        <v>4.1000000000000002E-2</v>
      </c>
      <c r="J539" s="9">
        <v>3.1E-2</v>
      </c>
      <c r="K539" s="8">
        <v>6</v>
      </c>
      <c r="L539" s="33">
        <f t="shared" si="25"/>
        <v>0.186</v>
      </c>
      <c r="M539" s="8">
        <v>1</v>
      </c>
      <c r="N539" s="35">
        <f t="shared" si="24"/>
        <v>-0.81400000000000006</v>
      </c>
      <c r="O539" s="8">
        <v>0</v>
      </c>
      <c r="P539" s="8"/>
      <c r="Q539" s="10">
        <v>526</v>
      </c>
    </row>
    <row r="540" spans="1:17" ht="12.75" customHeight="1" x14ac:dyDescent="0.2">
      <c r="A540" s="43" t="s">
        <v>954</v>
      </c>
      <c r="B540" s="28" t="s">
        <v>2713</v>
      </c>
      <c r="C540" s="28" t="s">
        <v>2714</v>
      </c>
      <c r="D540" s="28" t="s">
        <v>3142</v>
      </c>
      <c r="E540" s="28" t="s">
        <v>953</v>
      </c>
      <c r="F540" s="48" t="s">
        <v>2011</v>
      </c>
      <c r="G540" s="28" t="s">
        <v>577</v>
      </c>
      <c r="H540" s="28" t="s">
        <v>3447</v>
      </c>
      <c r="I540" s="13">
        <v>0.1</v>
      </c>
      <c r="J540" s="9">
        <v>7.5999999999999998E-2</v>
      </c>
      <c r="K540" s="8">
        <v>6</v>
      </c>
      <c r="L540" s="33">
        <f t="shared" si="25"/>
        <v>0.45599999999999996</v>
      </c>
      <c r="M540" s="8">
        <v>0</v>
      </c>
      <c r="N540" s="35">
        <f t="shared" si="24"/>
        <v>0.45599999999999996</v>
      </c>
      <c r="O540" s="8">
        <v>0</v>
      </c>
      <c r="P540" s="8"/>
      <c r="Q540" s="15">
        <v>527</v>
      </c>
    </row>
    <row r="541" spans="1:17" ht="12.75" customHeight="1" x14ac:dyDescent="0.2">
      <c r="A541" s="43"/>
      <c r="B541" s="52"/>
      <c r="C541" s="52"/>
      <c r="D541" s="52"/>
      <c r="E541" s="52"/>
      <c r="G541" s="52"/>
      <c r="H541" s="52"/>
      <c r="K541" s="10"/>
      <c r="L541" s="33"/>
      <c r="M541" s="10"/>
      <c r="O541" s="10"/>
      <c r="P541" s="10"/>
      <c r="Q541" s="10">
        <v>528</v>
      </c>
    </row>
    <row r="542" spans="1:17" ht="12.75" customHeight="1" x14ac:dyDescent="0.2">
      <c r="A542" s="43"/>
      <c r="B542" s="49" t="s">
        <v>956</v>
      </c>
      <c r="C542" s="49" t="s">
        <v>224</v>
      </c>
      <c r="D542" s="49" t="s">
        <v>3142</v>
      </c>
      <c r="E542" s="49"/>
      <c r="F542" s="50"/>
      <c r="G542" s="49"/>
      <c r="H542" s="49"/>
      <c r="I542" s="12">
        <f>SUM(I543:I545)</f>
        <v>0.16999999999999998</v>
      </c>
      <c r="J542" s="12">
        <f>SUM(J543:J545)</f>
        <v>0.124</v>
      </c>
      <c r="K542" s="11"/>
      <c r="L542" s="34">
        <f>SUM(L543:L545)</f>
        <v>0.74399999999999999</v>
      </c>
      <c r="M542" s="11">
        <v>3</v>
      </c>
      <c r="N542" s="34">
        <f>SUM(L542-M542)</f>
        <v>-2.2560000000000002</v>
      </c>
      <c r="O542" s="11">
        <v>0</v>
      </c>
      <c r="P542" s="11"/>
      <c r="Q542" s="15">
        <v>529</v>
      </c>
    </row>
    <row r="543" spans="1:17" ht="12.75" customHeight="1" x14ac:dyDescent="0.2">
      <c r="A543" s="43" t="s">
        <v>954</v>
      </c>
      <c r="B543" s="28" t="s">
        <v>956</v>
      </c>
      <c r="C543" s="28" t="s">
        <v>224</v>
      </c>
      <c r="D543" s="28" t="s">
        <v>3142</v>
      </c>
      <c r="E543" s="28" t="s">
        <v>957</v>
      </c>
      <c r="F543" s="48" t="s">
        <v>380</v>
      </c>
      <c r="G543" s="28" t="s">
        <v>241</v>
      </c>
      <c r="H543" s="28" t="s">
        <v>3447</v>
      </c>
      <c r="I543" s="9">
        <v>8.3000000000000004E-2</v>
      </c>
      <c r="J543" s="9">
        <v>6.2E-2</v>
      </c>
      <c r="K543" s="8">
        <v>6</v>
      </c>
      <c r="L543" s="33">
        <f>K543*J543</f>
        <v>0.372</v>
      </c>
      <c r="M543" s="8">
        <v>1</v>
      </c>
      <c r="N543" s="35">
        <f>SUM(L543-M543)</f>
        <v>-0.628</v>
      </c>
      <c r="O543" s="8">
        <v>0</v>
      </c>
      <c r="P543" s="8"/>
      <c r="Q543" s="10">
        <v>530</v>
      </c>
    </row>
    <row r="544" spans="1:17" ht="12.75" customHeight="1" x14ac:dyDescent="0.2">
      <c r="A544" s="43" t="s">
        <v>954</v>
      </c>
      <c r="B544" s="28" t="s">
        <v>956</v>
      </c>
      <c r="C544" s="28" t="s">
        <v>224</v>
      </c>
      <c r="D544" s="28" t="s">
        <v>3142</v>
      </c>
      <c r="E544" s="28" t="s">
        <v>958</v>
      </c>
      <c r="F544" s="48" t="s">
        <v>2765</v>
      </c>
      <c r="G544" s="28" t="s">
        <v>4333</v>
      </c>
      <c r="H544" s="28" t="s">
        <v>3447</v>
      </c>
      <c r="I544" s="9">
        <v>4.2000000000000003E-2</v>
      </c>
      <c r="J544" s="9">
        <v>3.2000000000000001E-2</v>
      </c>
      <c r="K544" s="8">
        <v>6</v>
      </c>
      <c r="L544" s="33">
        <f>K544*J544</f>
        <v>0.192</v>
      </c>
      <c r="M544" s="8">
        <v>1</v>
      </c>
      <c r="N544" s="35">
        <f>SUM(L544-M544)</f>
        <v>-0.80800000000000005</v>
      </c>
      <c r="O544" s="8">
        <v>0</v>
      </c>
      <c r="P544" s="8"/>
      <c r="Q544" s="15">
        <v>531</v>
      </c>
    </row>
    <row r="545" spans="1:17" ht="12.75" customHeight="1" x14ac:dyDescent="0.2">
      <c r="A545" s="43" t="s">
        <v>954</v>
      </c>
      <c r="B545" s="28" t="s">
        <v>956</v>
      </c>
      <c r="C545" s="28" t="s">
        <v>224</v>
      </c>
      <c r="D545" s="28" t="s">
        <v>3142</v>
      </c>
      <c r="E545" s="28" t="s">
        <v>959</v>
      </c>
      <c r="F545" s="48" t="s">
        <v>1268</v>
      </c>
      <c r="G545" s="28" t="s">
        <v>224</v>
      </c>
      <c r="H545" s="28" t="s">
        <v>3447</v>
      </c>
      <c r="I545" s="9">
        <v>4.4999999999999998E-2</v>
      </c>
      <c r="J545" s="9">
        <v>0.03</v>
      </c>
      <c r="K545" s="8">
        <v>6</v>
      </c>
      <c r="L545" s="33">
        <f>K545*J545</f>
        <v>0.18</v>
      </c>
      <c r="M545" s="8">
        <v>1</v>
      </c>
      <c r="N545" s="35">
        <f>SUM(L545-M545)</f>
        <v>-0.82000000000000006</v>
      </c>
      <c r="O545" s="8">
        <v>0</v>
      </c>
      <c r="P545" s="8"/>
      <c r="Q545" s="10">
        <v>532</v>
      </c>
    </row>
    <row r="546" spans="1:17" ht="12.75" customHeight="1" x14ac:dyDescent="0.2">
      <c r="A546" s="43"/>
      <c r="H546" s="28"/>
      <c r="L546" s="33"/>
      <c r="P546" s="8"/>
      <c r="Q546" s="15">
        <v>533</v>
      </c>
    </row>
    <row r="547" spans="1:17" ht="12.75" customHeight="1" x14ac:dyDescent="0.2">
      <c r="A547" s="43"/>
      <c r="B547" s="49" t="s">
        <v>960</v>
      </c>
      <c r="C547" s="49" t="s">
        <v>526</v>
      </c>
      <c r="D547" s="49" t="s">
        <v>2143</v>
      </c>
      <c r="E547" s="60"/>
      <c r="F547" s="50"/>
      <c r="G547" s="60"/>
      <c r="H547" s="60"/>
      <c r="I547" s="12">
        <v>0.5</v>
      </c>
      <c r="J547" s="12">
        <v>0.42199999999999999</v>
      </c>
      <c r="K547" s="17"/>
      <c r="L547" s="34">
        <f>SUM(L548)</f>
        <v>2.532</v>
      </c>
      <c r="M547" s="11">
        <v>1</v>
      </c>
      <c r="N547" s="34">
        <f>SUM(L547-M547)</f>
        <v>1.532</v>
      </c>
      <c r="O547" s="17">
        <v>2</v>
      </c>
      <c r="P547" s="17"/>
      <c r="Q547" s="10">
        <v>534</v>
      </c>
    </row>
    <row r="548" spans="1:17" ht="12.75" customHeight="1" x14ac:dyDescent="0.2">
      <c r="A548" s="43" t="s">
        <v>954</v>
      </c>
      <c r="B548" s="28" t="s">
        <v>960</v>
      </c>
      <c r="C548" s="28" t="s">
        <v>526</v>
      </c>
      <c r="D548" s="28" t="s">
        <v>2143</v>
      </c>
      <c r="E548" s="28" t="s">
        <v>961</v>
      </c>
      <c r="F548" s="48" t="s">
        <v>3271</v>
      </c>
      <c r="G548" s="28" t="s">
        <v>526</v>
      </c>
      <c r="H548" s="28" t="s">
        <v>3447</v>
      </c>
      <c r="I548" s="9">
        <v>0.49</v>
      </c>
      <c r="J548" s="9">
        <v>0.42199999999999999</v>
      </c>
      <c r="K548" s="8">
        <v>6</v>
      </c>
      <c r="L548" s="33">
        <f>K548*J548</f>
        <v>2.532</v>
      </c>
      <c r="M548" s="8">
        <v>1</v>
      </c>
      <c r="N548" s="35">
        <f>SUM(L548-M548)</f>
        <v>1.532</v>
      </c>
      <c r="O548" s="8">
        <v>2</v>
      </c>
      <c r="P548" s="8"/>
      <c r="Q548" s="15">
        <v>535</v>
      </c>
    </row>
    <row r="549" spans="1:17" ht="12.75" customHeight="1" x14ac:dyDescent="0.2">
      <c r="A549" s="43"/>
      <c r="H549" s="28"/>
      <c r="L549" s="33"/>
      <c r="P549" s="8"/>
      <c r="Q549" s="10">
        <v>536</v>
      </c>
    </row>
    <row r="550" spans="1:17" ht="12.75" customHeight="1" x14ac:dyDescent="0.2">
      <c r="A550" s="43"/>
      <c r="B550" s="49" t="s">
        <v>962</v>
      </c>
      <c r="C550" s="49" t="s">
        <v>963</v>
      </c>
      <c r="D550" s="49" t="s">
        <v>964</v>
      </c>
      <c r="E550" s="60"/>
      <c r="F550" s="50"/>
      <c r="G550" s="60"/>
      <c r="H550" s="60"/>
      <c r="I550" s="12">
        <v>4.2000000000000003E-2</v>
      </c>
      <c r="J550" s="12">
        <v>3.2000000000000001E-2</v>
      </c>
      <c r="K550" s="17"/>
      <c r="L550" s="34">
        <f>SUM(L551)</f>
        <v>0.16</v>
      </c>
      <c r="M550" s="11">
        <v>1</v>
      </c>
      <c r="N550" s="34">
        <f>SUM(L550-M550)</f>
        <v>-0.84</v>
      </c>
      <c r="O550" s="17">
        <v>0</v>
      </c>
      <c r="P550" s="17"/>
      <c r="Q550" s="15">
        <v>537</v>
      </c>
    </row>
    <row r="551" spans="1:17" ht="12.75" customHeight="1" x14ac:dyDescent="0.2">
      <c r="A551" s="43" t="s">
        <v>2715</v>
      </c>
      <c r="B551" s="28" t="s">
        <v>962</v>
      </c>
      <c r="C551" s="28" t="s">
        <v>963</v>
      </c>
      <c r="D551" s="28" t="s">
        <v>964</v>
      </c>
      <c r="E551" s="28" t="s">
        <v>965</v>
      </c>
      <c r="F551" s="48" t="s">
        <v>216</v>
      </c>
      <c r="G551" s="28" t="s">
        <v>963</v>
      </c>
      <c r="H551" s="28" t="s">
        <v>3447</v>
      </c>
      <c r="I551" s="9">
        <v>4.2000000000000003E-2</v>
      </c>
      <c r="J551" s="9">
        <v>3.2000000000000001E-2</v>
      </c>
      <c r="K551" s="8">
        <v>5</v>
      </c>
      <c r="L551" s="33">
        <f>K551*J551</f>
        <v>0.16</v>
      </c>
      <c r="M551" s="8">
        <v>1</v>
      </c>
      <c r="N551" s="35">
        <f>SUM(L551-M551)</f>
        <v>-0.84</v>
      </c>
      <c r="O551" s="8">
        <v>0</v>
      </c>
      <c r="P551" s="8"/>
      <c r="Q551" s="10">
        <v>538</v>
      </c>
    </row>
    <row r="552" spans="1:17" ht="12.75" customHeight="1" x14ac:dyDescent="0.2">
      <c r="A552" s="43"/>
      <c r="H552" s="28"/>
      <c r="L552" s="33"/>
      <c r="N552" s="35"/>
      <c r="P552" s="8"/>
    </row>
    <row r="553" spans="1:17" ht="12.75" customHeight="1" x14ac:dyDescent="0.2">
      <c r="A553" s="43"/>
      <c r="H553" s="28"/>
      <c r="L553" s="33"/>
      <c r="N553" s="35"/>
      <c r="P553" s="8"/>
    </row>
    <row r="554" spans="1:17" ht="12.75" customHeight="1" x14ac:dyDescent="0.2">
      <c r="A554" s="43"/>
      <c r="H554" s="28"/>
      <c r="L554" s="33"/>
      <c r="N554" s="35"/>
      <c r="P554" s="8"/>
    </row>
    <row r="555" spans="1:17" ht="12.75" customHeight="1" x14ac:dyDescent="0.2">
      <c r="A555" s="43"/>
      <c r="H555" s="28"/>
      <c r="L555" s="33"/>
      <c r="N555" s="35"/>
      <c r="P555" s="8"/>
    </row>
    <row r="556" spans="1:17" ht="12.75" customHeight="1" x14ac:dyDescent="0.2">
      <c r="A556" s="43"/>
      <c r="B556" s="52"/>
      <c r="C556" s="52"/>
      <c r="D556" s="52"/>
      <c r="E556" s="52"/>
      <c r="G556" s="52"/>
      <c r="H556" s="52"/>
      <c r="K556" s="10"/>
      <c r="L556" s="33"/>
      <c r="M556" s="10"/>
      <c r="O556" s="10"/>
      <c r="P556" s="10"/>
      <c r="Q556" s="15">
        <v>539</v>
      </c>
    </row>
    <row r="557" spans="1:17" ht="12.75" customHeight="1" x14ac:dyDescent="0.2">
      <c r="A557" s="43"/>
      <c r="B557" s="49" t="s">
        <v>966</v>
      </c>
      <c r="C557" s="49" t="s">
        <v>224</v>
      </c>
      <c r="D557" s="49" t="s">
        <v>967</v>
      </c>
      <c r="E557" s="49"/>
      <c r="F557" s="50"/>
      <c r="G557" s="49"/>
      <c r="H557" s="49"/>
      <c r="I557" s="12">
        <f>SUM(I558:I561)</f>
        <v>0.36600000000000005</v>
      </c>
      <c r="J557" s="12">
        <f>SUM(J558:J561)</f>
        <v>0.18099999999999999</v>
      </c>
      <c r="K557" s="11"/>
      <c r="L557" s="34">
        <f>SUM(L558:L561)</f>
        <v>0.90500000000000003</v>
      </c>
      <c r="M557" s="11">
        <v>3</v>
      </c>
      <c r="N557" s="34">
        <f>SUM(L557-M557)</f>
        <v>-2.0949999999999998</v>
      </c>
      <c r="O557" s="11">
        <v>0</v>
      </c>
      <c r="P557" s="11"/>
      <c r="Q557" s="10">
        <v>540</v>
      </c>
    </row>
    <row r="558" spans="1:17" ht="12.75" customHeight="1" x14ac:dyDescent="0.2">
      <c r="A558" s="43" t="s">
        <v>2715</v>
      </c>
      <c r="B558" s="28" t="s">
        <v>966</v>
      </c>
      <c r="C558" s="28" t="s">
        <v>224</v>
      </c>
      <c r="D558" s="28" t="s">
        <v>967</v>
      </c>
      <c r="E558" s="28" t="s">
        <v>968</v>
      </c>
      <c r="F558" s="48" t="s">
        <v>3282</v>
      </c>
      <c r="G558" s="28" t="s">
        <v>969</v>
      </c>
      <c r="H558" s="28" t="s">
        <v>3447</v>
      </c>
      <c r="I558" s="9">
        <v>4.4999999999999998E-2</v>
      </c>
      <c r="J558" s="9">
        <v>3.4000000000000002E-2</v>
      </c>
      <c r="K558" s="8">
        <v>5</v>
      </c>
      <c r="L558" s="33">
        <f>K558*J558</f>
        <v>0.17</v>
      </c>
      <c r="M558" s="8">
        <v>1</v>
      </c>
      <c r="N558" s="35">
        <f>SUM(L558-M558)</f>
        <v>-0.83</v>
      </c>
      <c r="O558" s="8">
        <v>0</v>
      </c>
      <c r="P558" s="8"/>
      <c r="Q558" s="15">
        <v>541</v>
      </c>
    </row>
    <row r="559" spans="1:17" ht="12.75" customHeight="1" x14ac:dyDescent="0.2">
      <c r="A559" s="43" t="s">
        <v>2715</v>
      </c>
      <c r="B559" s="28" t="s">
        <v>966</v>
      </c>
      <c r="C559" s="28" t="s">
        <v>224</v>
      </c>
      <c r="D559" s="28" t="s">
        <v>967</v>
      </c>
      <c r="E559" s="28" t="s">
        <v>970</v>
      </c>
      <c r="F559" s="48" t="s">
        <v>1517</v>
      </c>
      <c r="G559" s="28" t="s">
        <v>2534</v>
      </c>
      <c r="H559" s="28" t="s">
        <v>3447</v>
      </c>
      <c r="I559" s="9">
        <v>0.16600000000000001</v>
      </c>
      <c r="J559" s="9">
        <v>7.1999999999999995E-2</v>
      </c>
      <c r="K559" s="8">
        <v>5</v>
      </c>
      <c r="L559" s="33">
        <f>K559*J559</f>
        <v>0.36</v>
      </c>
      <c r="M559" s="8">
        <v>1</v>
      </c>
      <c r="N559" s="35">
        <f>SUM(L559-M559)</f>
        <v>-0.64</v>
      </c>
      <c r="O559" s="8">
        <v>0</v>
      </c>
      <c r="P559" s="14"/>
      <c r="Q559" s="10">
        <v>542</v>
      </c>
    </row>
    <row r="560" spans="1:17" ht="12.75" customHeight="1" x14ac:dyDescent="0.2">
      <c r="A560" s="43" t="s">
        <v>2715</v>
      </c>
      <c r="B560" s="28" t="s">
        <v>966</v>
      </c>
      <c r="C560" s="28" t="s">
        <v>224</v>
      </c>
      <c r="D560" s="28" t="s">
        <v>967</v>
      </c>
      <c r="E560" s="28" t="s">
        <v>971</v>
      </c>
      <c r="F560" s="48" t="s">
        <v>1520</v>
      </c>
      <c r="G560" s="28" t="s">
        <v>3979</v>
      </c>
      <c r="H560" s="28" t="s">
        <v>3447</v>
      </c>
      <c r="I560" s="9">
        <v>1.7000000000000001E-2</v>
      </c>
      <c r="J560" s="9">
        <v>4.0000000000000001E-3</v>
      </c>
      <c r="K560" s="8">
        <v>5</v>
      </c>
      <c r="L560" s="33">
        <f>K560*J560</f>
        <v>0.02</v>
      </c>
      <c r="M560" s="8">
        <v>0</v>
      </c>
      <c r="N560" s="35">
        <f>SUM(L560-M560)</f>
        <v>0.02</v>
      </c>
      <c r="O560" s="8">
        <v>0</v>
      </c>
      <c r="P560" s="8"/>
      <c r="Q560" s="15">
        <v>543</v>
      </c>
    </row>
    <row r="561" spans="1:17" ht="12.75" customHeight="1" x14ac:dyDescent="0.2">
      <c r="A561" s="43" t="s">
        <v>2715</v>
      </c>
      <c r="B561" s="28" t="s">
        <v>966</v>
      </c>
      <c r="C561" s="28" t="s">
        <v>224</v>
      </c>
      <c r="D561" s="28" t="s">
        <v>967</v>
      </c>
      <c r="E561" s="28" t="s">
        <v>972</v>
      </c>
      <c r="F561" s="48" t="s">
        <v>3207</v>
      </c>
      <c r="G561" s="28" t="s">
        <v>3283</v>
      </c>
      <c r="H561" s="28" t="s">
        <v>3447</v>
      </c>
      <c r="I561" s="9">
        <v>0.13800000000000001</v>
      </c>
      <c r="J561" s="9">
        <v>7.0999999999999994E-2</v>
      </c>
      <c r="K561" s="8">
        <v>5</v>
      </c>
      <c r="L561" s="33">
        <f>K561*J561</f>
        <v>0.35499999999999998</v>
      </c>
      <c r="M561" s="8">
        <v>1</v>
      </c>
      <c r="N561" s="35">
        <f>SUM(L561-M561)</f>
        <v>-0.64500000000000002</v>
      </c>
      <c r="O561" s="8">
        <v>0</v>
      </c>
      <c r="P561" s="8"/>
      <c r="Q561" s="10">
        <v>544</v>
      </c>
    </row>
    <row r="562" spans="1:17" ht="12.75" customHeight="1" x14ac:dyDescent="0.2">
      <c r="A562" s="43"/>
      <c r="B562" s="52"/>
      <c r="C562" s="52"/>
      <c r="D562" s="52"/>
      <c r="E562" s="52"/>
      <c r="G562" s="52"/>
      <c r="H562" s="52"/>
      <c r="K562" s="10"/>
      <c r="L562" s="33"/>
      <c r="M562" s="10"/>
      <c r="O562" s="10"/>
      <c r="P562" s="10"/>
      <c r="Q562" s="15">
        <v>545</v>
      </c>
    </row>
    <row r="563" spans="1:17" ht="12.75" customHeight="1" x14ac:dyDescent="0.2">
      <c r="A563" s="43"/>
      <c r="B563" s="49" t="s">
        <v>973</v>
      </c>
      <c r="C563" s="49" t="s">
        <v>974</v>
      </c>
      <c r="D563" s="49" t="s">
        <v>3941</v>
      </c>
      <c r="E563" s="49"/>
      <c r="F563" s="50"/>
      <c r="G563" s="49"/>
      <c r="H563" s="49"/>
      <c r="I563" s="12">
        <f>SUM(I564:I566)</f>
        <v>0.254</v>
      </c>
      <c r="J563" s="12">
        <f>SUM(J564:J566)</f>
        <v>0.128</v>
      </c>
      <c r="K563" s="11"/>
      <c r="L563" s="34">
        <f>SUM(L564:L566)</f>
        <v>0.64</v>
      </c>
      <c r="M563" s="11">
        <v>2</v>
      </c>
      <c r="N563" s="34">
        <f>SUM(L563-M563)</f>
        <v>-1.3599999999999999</v>
      </c>
      <c r="O563" s="11">
        <v>0</v>
      </c>
      <c r="P563" s="11"/>
      <c r="Q563" s="10">
        <v>546</v>
      </c>
    </row>
    <row r="564" spans="1:17" ht="12.75" customHeight="1" x14ac:dyDescent="0.2">
      <c r="A564" s="43" t="s">
        <v>2715</v>
      </c>
      <c r="B564" s="28" t="s">
        <v>973</v>
      </c>
      <c r="C564" s="28" t="s">
        <v>974</v>
      </c>
      <c r="D564" s="28" t="s">
        <v>3941</v>
      </c>
      <c r="E564" s="28" t="s">
        <v>975</v>
      </c>
      <c r="F564" s="48" t="s">
        <v>319</v>
      </c>
      <c r="G564" s="28" t="s">
        <v>574</v>
      </c>
      <c r="H564" s="28" t="s">
        <v>3447</v>
      </c>
      <c r="I564" s="9">
        <v>7.0000000000000007E-2</v>
      </c>
      <c r="J564" s="9">
        <v>3.5000000000000003E-2</v>
      </c>
      <c r="K564" s="8">
        <v>5</v>
      </c>
      <c r="L564" s="33">
        <f>K564*J564</f>
        <v>0.17500000000000002</v>
      </c>
      <c r="M564" s="8">
        <v>1</v>
      </c>
      <c r="N564" s="35">
        <f>SUM(L564-M564)</f>
        <v>-0.82499999999999996</v>
      </c>
      <c r="O564" s="8">
        <v>0</v>
      </c>
      <c r="P564" s="8"/>
      <c r="Q564" s="15">
        <v>547</v>
      </c>
    </row>
    <row r="565" spans="1:17" ht="12.75" customHeight="1" x14ac:dyDescent="0.2">
      <c r="A565" s="43" t="s">
        <v>2715</v>
      </c>
      <c r="B565" s="28" t="s">
        <v>973</v>
      </c>
      <c r="C565" s="28" t="s">
        <v>974</v>
      </c>
      <c r="D565" s="28" t="s">
        <v>3941</v>
      </c>
      <c r="E565" s="28" t="s">
        <v>183</v>
      </c>
      <c r="F565" s="48" t="s">
        <v>2538</v>
      </c>
      <c r="G565" s="28" t="s">
        <v>1049</v>
      </c>
      <c r="H565" s="28" t="s">
        <v>3447</v>
      </c>
      <c r="I565" s="9">
        <v>0.13100000000000001</v>
      </c>
      <c r="J565" s="9">
        <v>6.6000000000000003E-2</v>
      </c>
      <c r="K565" s="8">
        <v>5</v>
      </c>
      <c r="L565" s="33">
        <f>K565*J565</f>
        <v>0.33</v>
      </c>
      <c r="M565" s="8">
        <v>1</v>
      </c>
      <c r="N565" s="35">
        <f>SUM(L565-M565)</f>
        <v>-0.66999999999999993</v>
      </c>
      <c r="O565" s="8">
        <v>0</v>
      </c>
      <c r="P565" s="8"/>
      <c r="Q565" s="10">
        <v>548</v>
      </c>
    </row>
    <row r="566" spans="1:17" ht="12.75" customHeight="1" x14ac:dyDescent="0.2">
      <c r="A566" s="43" t="s">
        <v>2715</v>
      </c>
      <c r="B566" s="28" t="s">
        <v>973</v>
      </c>
      <c r="C566" s="28" t="s">
        <v>974</v>
      </c>
      <c r="D566" s="28" t="s">
        <v>3941</v>
      </c>
      <c r="E566" s="28" t="s">
        <v>184</v>
      </c>
      <c r="F566" s="48" t="s">
        <v>2539</v>
      </c>
      <c r="G566" s="28" t="s">
        <v>974</v>
      </c>
      <c r="H566" s="28" t="s">
        <v>3447</v>
      </c>
      <c r="I566" s="9">
        <v>5.2999999999999999E-2</v>
      </c>
      <c r="J566" s="9">
        <v>2.7E-2</v>
      </c>
      <c r="K566" s="8">
        <v>5</v>
      </c>
      <c r="L566" s="33">
        <f>K566*J566</f>
        <v>0.13500000000000001</v>
      </c>
      <c r="M566" s="8">
        <v>0</v>
      </c>
      <c r="N566" s="35">
        <f>SUM(L566-M566)</f>
        <v>0.13500000000000001</v>
      </c>
      <c r="O566" s="8">
        <v>0</v>
      </c>
      <c r="P566" s="8"/>
      <c r="Q566" s="15">
        <v>549</v>
      </c>
    </row>
    <row r="567" spans="1:17" ht="12.75" customHeight="1" x14ac:dyDescent="0.2">
      <c r="A567" s="43"/>
      <c r="B567" s="52"/>
      <c r="C567" s="52"/>
      <c r="D567" s="52"/>
      <c r="E567" s="52"/>
      <c r="G567" s="52"/>
      <c r="H567" s="52"/>
      <c r="K567" s="10"/>
      <c r="L567" s="33"/>
      <c r="M567" s="10"/>
      <c r="O567" s="10"/>
      <c r="P567" s="10"/>
      <c r="Q567" s="10">
        <v>550</v>
      </c>
    </row>
    <row r="568" spans="1:17" ht="12.75" customHeight="1" x14ac:dyDescent="0.2">
      <c r="A568" s="43"/>
      <c r="B568" s="49" t="s">
        <v>185</v>
      </c>
      <c r="C568" s="49" t="s">
        <v>378</v>
      </c>
      <c r="D568" s="49" t="s">
        <v>186</v>
      </c>
      <c r="E568" s="49"/>
      <c r="F568" s="50"/>
      <c r="G568" s="49"/>
      <c r="H568" s="49"/>
      <c r="I568" s="12">
        <f>SUM(I569:I571)</f>
        <v>1.6280000000000001</v>
      </c>
      <c r="J568" s="12">
        <f>SUM(J569:J571)</f>
        <v>0.93</v>
      </c>
      <c r="K568" s="11"/>
      <c r="L568" s="34">
        <f>SUM(L569:L571)</f>
        <v>5.58</v>
      </c>
      <c r="M568" s="11">
        <v>2</v>
      </c>
      <c r="N568" s="34">
        <f>SUM(L568-M568)</f>
        <v>3.58</v>
      </c>
      <c r="O568" s="11">
        <v>4</v>
      </c>
      <c r="P568" s="11"/>
      <c r="Q568" s="15">
        <v>551</v>
      </c>
    </row>
    <row r="569" spans="1:17" ht="12.75" customHeight="1" x14ac:dyDescent="0.2">
      <c r="A569" s="43" t="s">
        <v>954</v>
      </c>
      <c r="B569" s="28" t="s">
        <v>185</v>
      </c>
      <c r="C569" s="28" t="s">
        <v>378</v>
      </c>
      <c r="D569" s="28" t="s">
        <v>186</v>
      </c>
      <c r="E569" s="28" t="s">
        <v>187</v>
      </c>
      <c r="F569" s="48" t="s">
        <v>3551</v>
      </c>
      <c r="G569" s="28" t="s">
        <v>379</v>
      </c>
      <c r="H569" s="28" t="s">
        <v>3046</v>
      </c>
      <c r="I569" s="9">
        <v>0.108</v>
      </c>
      <c r="J569" s="9">
        <v>0.05</v>
      </c>
      <c r="K569" s="8">
        <v>6</v>
      </c>
      <c r="L569" s="33">
        <f>K569*J569</f>
        <v>0.30000000000000004</v>
      </c>
      <c r="M569" s="8">
        <v>1</v>
      </c>
      <c r="N569" s="35">
        <f>SUM(L569-M569)</f>
        <v>-0.7</v>
      </c>
      <c r="O569" s="8">
        <v>0</v>
      </c>
      <c r="P569" s="8"/>
      <c r="Q569" s="10">
        <v>552</v>
      </c>
    </row>
    <row r="570" spans="1:17" ht="12.75" customHeight="1" x14ac:dyDescent="0.2">
      <c r="A570" s="43" t="s">
        <v>954</v>
      </c>
      <c r="B570" s="28" t="s">
        <v>185</v>
      </c>
      <c r="C570" s="28" t="s">
        <v>378</v>
      </c>
      <c r="D570" s="28" t="s">
        <v>186</v>
      </c>
      <c r="E570" s="28">
        <v>56245800010086</v>
      </c>
      <c r="F570" s="48" t="s">
        <v>1518</v>
      </c>
      <c r="G570" s="52"/>
      <c r="H570" s="52"/>
      <c r="I570" s="9">
        <v>0.85</v>
      </c>
      <c r="J570" s="9">
        <v>0.5</v>
      </c>
      <c r="K570" s="10">
        <v>6</v>
      </c>
      <c r="L570" s="33">
        <f>K570*J570</f>
        <v>3</v>
      </c>
      <c r="M570" s="10">
        <v>1</v>
      </c>
      <c r="N570" s="35">
        <f>SUM(L570-M570)</f>
        <v>2</v>
      </c>
      <c r="O570" s="10">
        <v>4</v>
      </c>
      <c r="P570" s="10"/>
      <c r="Q570" s="15">
        <v>553</v>
      </c>
    </row>
    <row r="571" spans="1:17" ht="12.75" customHeight="1" x14ac:dyDescent="0.2">
      <c r="A571" s="43" t="s">
        <v>12</v>
      </c>
      <c r="B571" s="28" t="s">
        <v>185</v>
      </c>
      <c r="C571" s="28" t="s">
        <v>378</v>
      </c>
      <c r="D571" s="28" t="s">
        <v>4090</v>
      </c>
      <c r="E571" s="28">
        <v>56245800010086</v>
      </c>
      <c r="F571" s="48" t="s">
        <v>1518</v>
      </c>
      <c r="G571" s="52"/>
      <c r="H571" s="52"/>
      <c r="I571" s="9">
        <v>0.67</v>
      </c>
      <c r="J571" s="9">
        <v>0.38</v>
      </c>
      <c r="K571" s="10">
        <v>6</v>
      </c>
      <c r="L571" s="33">
        <f>K571*J571</f>
        <v>2.2800000000000002</v>
      </c>
      <c r="M571" s="10">
        <v>0</v>
      </c>
      <c r="N571" s="35">
        <f>SUM(L571-M571)</f>
        <v>2.2800000000000002</v>
      </c>
      <c r="O571" s="10">
        <v>0</v>
      </c>
      <c r="P571" s="10"/>
      <c r="Q571" s="10">
        <v>554</v>
      </c>
    </row>
    <row r="572" spans="1:17" ht="11.25" customHeight="1" x14ac:dyDescent="0.2">
      <c r="A572" s="43"/>
      <c r="B572" s="52"/>
      <c r="C572" s="52"/>
      <c r="D572" s="52"/>
      <c r="E572" s="52"/>
      <c r="G572" s="52"/>
      <c r="H572" s="52"/>
      <c r="K572" s="10"/>
      <c r="L572" s="33"/>
      <c r="M572" s="10"/>
      <c r="O572" s="10"/>
      <c r="P572" s="10"/>
      <c r="Q572" s="15"/>
    </row>
    <row r="573" spans="1:17" ht="12.75" customHeight="1" x14ac:dyDescent="0.2">
      <c r="A573" s="43" t="s">
        <v>3297</v>
      </c>
      <c r="B573" s="49" t="s">
        <v>2551</v>
      </c>
      <c r="C573" s="49" t="s">
        <v>1178</v>
      </c>
      <c r="D573" s="49" t="s">
        <v>3941</v>
      </c>
      <c r="E573" s="49"/>
      <c r="F573" s="50"/>
      <c r="G573" s="49"/>
      <c r="H573" s="49"/>
      <c r="I573" s="12">
        <f>SUM(I574:I582)</f>
        <v>8.088000000000001</v>
      </c>
      <c r="J573" s="12">
        <f>SUM(J574:J582)</f>
        <v>4.78</v>
      </c>
      <c r="K573" s="11"/>
      <c r="L573" s="34">
        <f>SUM(L574:L582)</f>
        <v>26.954000000000001</v>
      </c>
      <c r="M573" s="11">
        <v>4</v>
      </c>
      <c r="N573" s="34">
        <f t="shared" ref="N573:N582" si="26">SUM(L573-M573)</f>
        <v>22.954000000000001</v>
      </c>
      <c r="O573" s="11">
        <f>SUM(O574:O582)</f>
        <v>23</v>
      </c>
      <c r="P573" s="11"/>
      <c r="Q573" s="10">
        <v>556</v>
      </c>
    </row>
    <row r="574" spans="1:17" ht="12.75" customHeight="1" x14ac:dyDescent="0.2">
      <c r="A574" s="43" t="s">
        <v>2552</v>
      </c>
      <c r="B574" s="28" t="s">
        <v>2551</v>
      </c>
      <c r="C574" s="28" t="s">
        <v>1178</v>
      </c>
      <c r="D574" s="28" t="s">
        <v>3941</v>
      </c>
      <c r="E574" s="28" t="s">
        <v>2553</v>
      </c>
      <c r="F574" s="48" t="s">
        <v>3323</v>
      </c>
      <c r="G574" s="28" t="s">
        <v>2554</v>
      </c>
      <c r="H574" s="28" t="s">
        <v>3447</v>
      </c>
      <c r="I574" s="13">
        <v>0.10100000000000001</v>
      </c>
      <c r="J574" s="9">
        <v>3.5000000000000003E-2</v>
      </c>
      <c r="K574" s="8">
        <v>5</v>
      </c>
      <c r="L574" s="33">
        <f t="shared" ref="L574:L582" si="27">K574*J574</f>
        <v>0.17500000000000002</v>
      </c>
      <c r="M574" s="8">
        <v>1</v>
      </c>
      <c r="N574" s="35">
        <f t="shared" si="26"/>
        <v>-0.82499999999999996</v>
      </c>
      <c r="O574" s="14">
        <v>0</v>
      </c>
      <c r="P574" s="8"/>
      <c r="Q574" s="15">
        <v>557</v>
      </c>
    </row>
    <row r="575" spans="1:17" ht="12.75" customHeight="1" x14ac:dyDescent="0.2">
      <c r="A575" s="43" t="s">
        <v>2552</v>
      </c>
      <c r="B575" s="28" t="s">
        <v>2551</v>
      </c>
      <c r="C575" s="28" t="s">
        <v>1178</v>
      </c>
      <c r="D575" s="28" t="s">
        <v>3941</v>
      </c>
      <c r="E575" s="28" t="s">
        <v>2555</v>
      </c>
      <c r="F575" s="48" t="s">
        <v>3549</v>
      </c>
      <c r="G575" s="28" t="s">
        <v>2556</v>
      </c>
      <c r="H575" s="28" t="s">
        <v>3447</v>
      </c>
      <c r="I575" s="13">
        <v>0.98399999999999999</v>
      </c>
      <c r="J575" s="9">
        <v>0.54700000000000004</v>
      </c>
      <c r="K575" s="8">
        <v>5</v>
      </c>
      <c r="L575" s="33">
        <f t="shared" si="27"/>
        <v>2.7350000000000003</v>
      </c>
      <c r="M575" s="8">
        <v>0</v>
      </c>
      <c r="N575" s="35">
        <f t="shared" si="26"/>
        <v>2.7350000000000003</v>
      </c>
      <c r="O575" s="14">
        <v>2</v>
      </c>
      <c r="P575" s="8"/>
      <c r="Q575" s="10">
        <v>558</v>
      </c>
    </row>
    <row r="576" spans="1:17" ht="12.75" customHeight="1" x14ac:dyDescent="0.2">
      <c r="A576" s="43" t="s">
        <v>2552</v>
      </c>
      <c r="B576" s="28" t="s">
        <v>2551</v>
      </c>
      <c r="C576" s="28" t="s">
        <v>1178</v>
      </c>
      <c r="D576" s="28" t="s">
        <v>3941</v>
      </c>
      <c r="E576" s="28" t="s">
        <v>2557</v>
      </c>
      <c r="F576" s="48" t="s">
        <v>398</v>
      </c>
      <c r="G576" s="28" t="s">
        <v>1178</v>
      </c>
      <c r="H576" s="28" t="s">
        <v>3447</v>
      </c>
      <c r="I576" s="13">
        <v>1.63</v>
      </c>
      <c r="J576" s="9">
        <v>0.89500000000000002</v>
      </c>
      <c r="K576" s="8">
        <v>5</v>
      </c>
      <c r="L576" s="33">
        <f t="shared" si="27"/>
        <v>4.4749999999999996</v>
      </c>
      <c r="M576" s="8">
        <v>0</v>
      </c>
      <c r="N576" s="35">
        <f t="shared" si="26"/>
        <v>4.4749999999999996</v>
      </c>
      <c r="O576" s="14">
        <v>4</v>
      </c>
      <c r="P576" s="8"/>
      <c r="Q576" s="15">
        <v>559</v>
      </c>
    </row>
    <row r="577" spans="1:228" ht="12.75" customHeight="1" x14ac:dyDescent="0.2">
      <c r="A577" s="43" t="s">
        <v>12</v>
      </c>
      <c r="B577" s="28" t="s">
        <v>2551</v>
      </c>
      <c r="C577" s="28" t="s">
        <v>1178</v>
      </c>
      <c r="D577" s="28" t="s">
        <v>3941</v>
      </c>
      <c r="E577" s="28" t="s">
        <v>2557</v>
      </c>
      <c r="F577" s="48" t="s">
        <v>398</v>
      </c>
      <c r="G577" s="28" t="s">
        <v>1178</v>
      </c>
      <c r="H577" s="28" t="s">
        <v>3447</v>
      </c>
      <c r="I577" s="13">
        <v>1.1299999999999999</v>
      </c>
      <c r="J577" s="9">
        <v>0.67</v>
      </c>
      <c r="K577" s="8">
        <v>6</v>
      </c>
      <c r="L577" s="33">
        <f t="shared" si="27"/>
        <v>4.0200000000000005</v>
      </c>
      <c r="M577" s="8">
        <v>0</v>
      </c>
      <c r="N577" s="35">
        <f t="shared" si="26"/>
        <v>4.0200000000000005</v>
      </c>
      <c r="O577" s="14">
        <v>4</v>
      </c>
      <c r="P577" s="8"/>
      <c r="Q577" s="10">
        <v>560</v>
      </c>
    </row>
    <row r="578" spans="1:228" ht="12.75" customHeight="1" x14ac:dyDescent="0.2">
      <c r="A578" s="43" t="s">
        <v>2715</v>
      </c>
      <c r="B578" s="28" t="s">
        <v>2551</v>
      </c>
      <c r="C578" s="28" t="s">
        <v>1178</v>
      </c>
      <c r="D578" s="28" t="s">
        <v>3941</v>
      </c>
      <c r="E578" s="28" t="s">
        <v>2558</v>
      </c>
      <c r="F578" s="48" t="s">
        <v>2761</v>
      </c>
      <c r="G578" s="28" t="s">
        <v>2523</v>
      </c>
      <c r="H578" s="28" t="s">
        <v>3447</v>
      </c>
      <c r="I578" s="13">
        <v>4.1000000000000002E-2</v>
      </c>
      <c r="J578" s="9">
        <v>3.1E-2</v>
      </c>
      <c r="K578" s="8">
        <v>5</v>
      </c>
      <c r="L578" s="33">
        <f t="shared" si="27"/>
        <v>0.155</v>
      </c>
      <c r="M578" s="8">
        <v>1</v>
      </c>
      <c r="N578" s="35">
        <f t="shared" si="26"/>
        <v>-0.84499999999999997</v>
      </c>
      <c r="O578" s="14">
        <v>0</v>
      </c>
      <c r="P578" s="8"/>
      <c r="Q578" s="15">
        <v>561</v>
      </c>
    </row>
    <row r="579" spans="1:228" ht="12.75" customHeight="1" x14ac:dyDescent="0.2">
      <c r="A579" s="43" t="s">
        <v>2715</v>
      </c>
      <c r="B579" s="28" t="s">
        <v>2551</v>
      </c>
      <c r="C579" s="28" t="s">
        <v>1178</v>
      </c>
      <c r="D579" s="28" t="s">
        <v>3941</v>
      </c>
      <c r="E579" s="28" t="s">
        <v>2557</v>
      </c>
      <c r="F579" s="48" t="s">
        <v>398</v>
      </c>
      <c r="G579" s="28" t="s">
        <v>1178</v>
      </c>
      <c r="H579" s="28" t="s">
        <v>3447</v>
      </c>
      <c r="I579" s="13">
        <v>0.41</v>
      </c>
      <c r="J579" s="9">
        <v>0.218</v>
      </c>
      <c r="K579" s="8">
        <v>5</v>
      </c>
      <c r="L579" s="33">
        <f t="shared" si="27"/>
        <v>1.0900000000000001</v>
      </c>
      <c r="M579" s="8">
        <v>0</v>
      </c>
      <c r="N579" s="35">
        <f t="shared" si="26"/>
        <v>1.0900000000000001</v>
      </c>
      <c r="O579" s="14">
        <v>1</v>
      </c>
      <c r="P579" s="8"/>
      <c r="Q579" s="10">
        <v>562</v>
      </c>
    </row>
    <row r="580" spans="1:228" ht="12.75" customHeight="1" x14ac:dyDescent="0.2">
      <c r="A580" s="43" t="s">
        <v>3170</v>
      </c>
      <c r="B580" s="30" t="s">
        <v>2551</v>
      </c>
      <c r="C580" s="30" t="s">
        <v>1178</v>
      </c>
      <c r="D580" s="30" t="s">
        <v>3941</v>
      </c>
      <c r="E580" s="30" t="s">
        <v>715</v>
      </c>
      <c r="F580" s="51" t="s">
        <v>3475</v>
      </c>
      <c r="G580" s="30" t="s">
        <v>716</v>
      </c>
      <c r="H580" s="30" t="s">
        <v>3447</v>
      </c>
      <c r="I580" s="13">
        <v>3.2000000000000001E-2</v>
      </c>
      <c r="J580" s="13">
        <v>1.6E-2</v>
      </c>
      <c r="K580" s="14">
        <v>6</v>
      </c>
      <c r="L580" s="33">
        <f t="shared" si="27"/>
        <v>9.6000000000000002E-2</v>
      </c>
      <c r="M580" s="14">
        <v>1</v>
      </c>
      <c r="N580" s="35">
        <f t="shared" si="26"/>
        <v>-0.90400000000000003</v>
      </c>
      <c r="O580" s="14">
        <v>0</v>
      </c>
      <c r="P580" s="14"/>
      <c r="Q580" s="15">
        <v>563</v>
      </c>
    </row>
    <row r="581" spans="1:228" ht="12.75" customHeight="1" x14ac:dyDescent="0.2">
      <c r="A581" s="43" t="s">
        <v>3170</v>
      </c>
      <c r="B581" s="28" t="s">
        <v>2551</v>
      </c>
      <c r="C581" s="28" t="s">
        <v>1178</v>
      </c>
      <c r="D581" s="28" t="s">
        <v>3941</v>
      </c>
      <c r="E581" s="28" t="s">
        <v>2557</v>
      </c>
      <c r="F581" s="48" t="s">
        <v>398</v>
      </c>
      <c r="G581" s="28" t="s">
        <v>1178</v>
      </c>
      <c r="H581" s="28" t="s">
        <v>3447</v>
      </c>
      <c r="I581" s="13">
        <v>2.4700000000000002</v>
      </c>
      <c r="J581" s="9">
        <v>1.468</v>
      </c>
      <c r="K581" s="8">
        <v>6</v>
      </c>
      <c r="L581" s="33">
        <f t="shared" si="27"/>
        <v>8.8079999999999998</v>
      </c>
      <c r="M581" s="8">
        <v>0</v>
      </c>
      <c r="N581" s="35">
        <f t="shared" si="26"/>
        <v>8.8079999999999998</v>
      </c>
      <c r="O581" s="14">
        <v>8</v>
      </c>
      <c r="P581" s="8"/>
      <c r="Q581" s="10">
        <v>564</v>
      </c>
    </row>
    <row r="582" spans="1:228" ht="12.75" customHeight="1" x14ac:dyDescent="0.2">
      <c r="A582" s="43" t="s">
        <v>954</v>
      </c>
      <c r="B582" s="28" t="s">
        <v>2551</v>
      </c>
      <c r="C582" s="28" t="s">
        <v>1178</v>
      </c>
      <c r="D582" s="28" t="s">
        <v>3941</v>
      </c>
      <c r="E582" s="28" t="s">
        <v>2557</v>
      </c>
      <c r="F582" s="48" t="s">
        <v>398</v>
      </c>
      <c r="G582" s="28" t="s">
        <v>1178</v>
      </c>
      <c r="H582" s="28" t="s">
        <v>3447</v>
      </c>
      <c r="I582" s="13">
        <v>1.29</v>
      </c>
      <c r="J582" s="9">
        <v>0.9</v>
      </c>
      <c r="K582" s="8">
        <v>6</v>
      </c>
      <c r="L582" s="33">
        <f t="shared" si="27"/>
        <v>5.4</v>
      </c>
      <c r="M582" s="8">
        <v>1</v>
      </c>
      <c r="N582" s="35">
        <f t="shared" si="26"/>
        <v>4.4000000000000004</v>
      </c>
      <c r="O582" s="14">
        <v>4</v>
      </c>
      <c r="P582" s="14"/>
      <c r="Q582" s="15">
        <v>565</v>
      </c>
    </row>
    <row r="583" spans="1:228" ht="12.75" customHeight="1" x14ac:dyDescent="0.2">
      <c r="A583" s="43"/>
      <c r="H583" s="28"/>
      <c r="L583" s="33"/>
      <c r="P583" s="8"/>
      <c r="Q583" s="10">
        <v>566</v>
      </c>
    </row>
    <row r="584" spans="1:228" s="17" customFormat="1" ht="12.75" customHeight="1" x14ac:dyDescent="0.2">
      <c r="A584" s="43" t="s">
        <v>3297</v>
      </c>
      <c r="B584" s="49" t="s">
        <v>596</v>
      </c>
      <c r="C584" s="49" t="s">
        <v>597</v>
      </c>
      <c r="D584" s="49" t="s">
        <v>595</v>
      </c>
      <c r="E584" s="49"/>
      <c r="F584" s="50"/>
      <c r="G584" s="49"/>
      <c r="H584" s="49"/>
      <c r="I584" s="12">
        <f>SUM(I585:I586)</f>
        <v>0.04</v>
      </c>
      <c r="J584" s="12">
        <f>SUM(J585:J586)</f>
        <v>1.3000000000000001E-2</v>
      </c>
      <c r="K584" s="11"/>
      <c r="L584" s="34">
        <f>SUM(L585:L586)</f>
        <v>7.8E-2</v>
      </c>
      <c r="M584" s="11"/>
      <c r="N584" s="34">
        <f>SUM(L584-M584)</f>
        <v>7.8E-2</v>
      </c>
      <c r="O584" s="11"/>
      <c r="P584" s="11"/>
      <c r="Q584" s="15">
        <v>567</v>
      </c>
      <c r="R584" s="7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</row>
    <row r="585" spans="1:228" ht="12.75" customHeight="1" x14ac:dyDescent="0.2">
      <c r="A585" s="43" t="s">
        <v>589</v>
      </c>
      <c r="B585" s="28" t="s">
        <v>596</v>
      </c>
      <c r="C585" s="28" t="s">
        <v>597</v>
      </c>
      <c r="D585" s="28" t="s">
        <v>590</v>
      </c>
      <c r="E585" s="28" t="s">
        <v>594</v>
      </c>
      <c r="F585" s="48" t="s">
        <v>3268</v>
      </c>
      <c r="G585" s="28" t="s">
        <v>597</v>
      </c>
      <c r="H585" s="28" t="s">
        <v>591</v>
      </c>
      <c r="I585" s="10">
        <v>0.03</v>
      </c>
      <c r="J585" s="10">
        <v>0.01</v>
      </c>
      <c r="K585" s="10">
        <v>6</v>
      </c>
      <c r="L585" s="33">
        <f>K585*J585</f>
        <v>0.06</v>
      </c>
      <c r="M585" s="8">
        <v>0</v>
      </c>
      <c r="N585" s="35">
        <f>SUM(L585-M585)</f>
        <v>0.06</v>
      </c>
      <c r="O585" s="8">
        <v>0</v>
      </c>
      <c r="P585" s="14"/>
      <c r="Q585" s="10">
        <v>568</v>
      </c>
    </row>
    <row r="586" spans="1:228" ht="12.75" customHeight="1" x14ac:dyDescent="0.2">
      <c r="A586" s="43" t="s">
        <v>3170</v>
      </c>
      <c r="B586" s="28" t="s">
        <v>596</v>
      </c>
      <c r="C586" s="28" t="s">
        <v>597</v>
      </c>
      <c r="D586" s="28" t="s">
        <v>592</v>
      </c>
      <c r="E586" s="28" t="s">
        <v>594</v>
      </c>
      <c r="F586" s="48" t="s">
        <v>3268</v>
      </c>
      <c r="G586" s="28" t="s">
        <v>597</v>
      </c>
      <c r="H586" s="28" t="s">
        <v>593</v>
      </c>
      <c r="I586" s="10">
        <v>0.01</v>
      </c>
      <c r="J586" s="9">
        <v>3.0000000000000001E-3</v>
      </c>
      <c r="K586" s="10">
        <v>6</v>
      </c>
      <c r="L586" s="33">
        <f>K586*J586</f>
        <v>1.8000000000000002E-2</v>
      </c>
      <c r="M586" s="8">
        <v>0</v>
      </c>
      <c r="N586" s="35">
        <f>SUM(L586-M586)</f>
        <v>1.8000000000000002E-2</v>
      </c>
      <c r="O586" s="8">
        <v>0</v>
      </c>
      <c r="P586" s="8"/>
      <c r="Q586" s="15">
        <v>569</v>
      </c>
    </row>
    <row r="587" spans="1:228" ht="12.75" customHeight="1" x14ac:dyDescent="0.2">
      <c r="A587" s="43"/>
      <c r="B587" s="52"/>
      <c r="C587" s="52"/>
      <c r="D587" s="52"/>
      <c r="E587" s="52"/>
      <c r="G587" s="52"/>
      <c r="H587" s="52"/>
      <c r="I587" s="10"/>
      <c r="J587" s="10"/>
      <c r="K587" s="10"/>
      <c r="L587" s="33"/>
      <c r="P587" s="8"/>
      <c r="Q587" s="10">
        <v>570</v>
      </c>
    </row>
    <row r="588" spans="1:228" ht="12.75" customHeight="1" x14ac:dyDescent="0.2">
      <c r="A588" s="43"/>
      <c r="B588" s="49" t="s">
        <v>717</v>
      </c>
      <c r="C588" s="49" t="s">
        <v>228</v>
      </c>
      <c r="D588" s="49" t="s">
        <v>186</v>
      </c>
      <c r="E588" s="60"/>
      <c r="F588" s="50"/>
      <c r="G588" s="60"/>
      <c r="H588" s="60"/>
      <c r="I588" s="12">
        <v>0.14599999999999999</v>
      </c>
      <c r="J588" s="12">
        <v>0.14599999999999999</v>
      </c>
      <c r="K588" s="17"/>
      <c r="L588" s="34">
        <f>SUM(L589)</f>
        <v>0.87599999999999989</v>
      </c>
      <c r="M588" s="11">
        <v>1</v>
      </c>
      <c r="N588" s="34">
        <f>SUM(L588-M588)</f>
        <v>-0.12400000000000011</v>
      </c>
      <c r="O588" s="17">
        <v>0</v>
      </c>
      <c r="P588" s="17"/>
      <c r="Q588" s="15">
        <v>571</v>
      </c>
    </row>
    <row r="589" spans="1:228" ht="12.75" customHeight="1" x14ac:dyDescent="0.2">
      <c r="A589" s="43" t="s">
        <v>954</v>
      </c>
      <c r="B589" s="28" t="s">
        <v>717</v>
      </c>
      <c r="C589" s="28" t="s">
        <v>228</v>
      </c>
      <c r="D589" s="28" t="s">
        <v>186</v>
      </c>
      <c r="E589" s="28" t="s">
        <v>718</v>
      </c>
      <c r="F589" s="48" t="s">
        <v>3269</v>
      </c>
      <c r="G589" s="28" t="s">
        <v>228</v>
      </c>
      <c r="H589" s="28" t="s">
        <v>3447</v>
      </c>
      <c r="I589" s="9">
        <v>0.14599999999999999</v>
      </c>
      <c r="J589" s="9">
        <v>0.14599999999999999</v>
      </c>
      <c r="K589" s="8">
        <v>6</v>
      </c>
      <c r="L589" s="33">
        <f>K589*J589</f>
        <v>0.87599999999999989</v>
      </c>
      <c r="M589" s="8">
        <v>1</v>
      </c>
      <c r="N589" s="35">
        <f>SUM(L589-M589)</f>
        <v>-0.12400000000000011</v>
      </c>
      <c r="O589" s="8">
        <v>0</v>
      </c>
      <c r="P589" s="8"/>
      <c r="Q589" s="10">
        <v>572</v>
      </c>
    </row>
    <row r="590" spans="1:228" ht="12.75" customHeight="1" x14ac:dyDescent="0.2">
      <c r="A590" s="43"/>
      <c r="H590" s="28"/>
      <c r="L590" s="33"/>
      <c r="P590" s="8"/>
      <c r="Q590" s="15">
        <v>573</v>
      </c>
    </row>
    <row r="591" spans="1:228" ht="12.75" customHeight="1" x14ac:dyDescent="0.2">
      <c r="A591" s="98"/>
      <c r="B591" s="49" t="s">
        <v>719</v>
      </c>
      <c r="C591" s="49" t="s">
        <v>1269</v>
      </c>
      <c r="D591" s="49" t="s">
        <v>720</v>
      </c>
      <c r="E591" s="60"/>
      <c r="F591" s="50"/>
      <c r="G591" s="60"/>
      <c r="H591" s="60"/>
      <c r="I591" s="12">
        <v>5.0999999999999997E-2</v>
      </c>
      <c r="J591" s="12">
        <v>3.7999999999999999E-2</v>
      </c>
      <c r="K591" s="17"/>
      <c r="L591" s="34">
        <f>SUM(L592)</f>
        <v>0.22799999999999998</v>
      </c>
      <c r="M591" s="11">
        <v>0</v>
      </c>
      <c r="N591" s="34">
        <f>SUM(L591-M591)</f>
        <v>0.22799999999999998</v>
      </c>
      <c r="O591" s="17">
        <v>1</v>
      </c>
      <c r="P591" s="17"/>
      <c r="Q591" s="10">
        <v>574</v>
      </c>
    </row>
    <row r="592" spans="1:228" ht="12.75" customHeight="1" x14ac:dyDescent="0.2">
      <c r="A592" s="43" t="s">
        <v>12</v>
      </c>
      <c r="B592" s="28" t="s">
        <v>719</v>
      </c>
      <c r="C592" s="28" t="s">
        <v>1269</v>
      </c>
      <c r="D592" s="28" t="s">
        <v>720</v>
      </c>
      <c r="E592" s="28" t="s">
        <v>721</v>
      </c>
      <c r="F592" s="48" t="s">
        <v>4147</v>
      </c>
      <c r="G592" s="28" t="s">
        <v>1269</v>
      </c>
      <c r="H592" s="28" t="s">
        <v>3447</v>
      </c>
      <c r="I592" s="9">
        <v>5.0999999999999997E-2</v>
      </c>
      <c r="J592" s="9">
        <v>3.7999999999999999E-2</v>
      </c>
      <c r="K592" s="8">
        <v>6</v>
      </c>
      <c r="L592" s="33">
        <f>K592*J592</f>
        <v>0.22799999999999998</v>
      </c>
      <c r="M592" s="8">
        <v>0</v>
      </c>
      <c r="N592" s="35">
        <f>SUM(L592-M592)</f>
        <v>0.22799999999999998</v>
      </c>
      <c r="O592" s="8">
        <v>1</v>
      </c>
      <c r="P592" s="8" t="s">
        <v>3903</v>
      </c>
      <c r="Q592" s="15">
        <v>575</v>
      </c>
    </row>
    <row r="593" spans="1:17" ht="12.75" customHeight="1" x14ac:dyDescent="0.2">
      <c r="A593" s="43"/>
      <c r="B593" s="52"/>
      <c r="C593" s="52"/>
      <c r="D593" s="52"/>
      <c r="E593" s="52"/>
      <c r="G593" s="52"/>
      <c r="H593" s="52"/>
      <c r="K593" s="10"/>
      <c r="L593" s="33"/>
      <c r="M593" s="10"/>
      <c r="O593" s="10"/>
      <c r="P593" s="10"/>
      <c r="Q593" s="10">
        <v>576</v>
      </c>
    </row>
    <row r="594" spans="1:17" ht="12.75" customHeight="1" x14ac:dyDescent="0.2">
      <c r="A594" s="43"/>
      <c r="B594" s="49" t="s">
        <v>722</v>
      </c>
      <c r="C594" s="49" t="s">
        <v>472</v>
      </c>
      <c r="D594" s="49" t="s">
        <v>723</v>
      </c>
      <c r="E594" s="49"/>
      <c r="F594" s="50"/>
      <c r="G594" s="49"/>
      <c r="H594" s="49"/>
      <c r="I594" s="12">
        <f>SUM(I595:I596)</f>
        <v>0.32500000000000001</v>
      </c>
      <c r="J594" s="12">
        <f>SUM(J595:J596)</f>
        <v>0.21199999999999999</v>
      </c>
      <c r="K594" s="11"/>
      <c r="L594" s="34">
        <f>SUM(L595:L596)</f>
        <v>1.2719999999999998</v>
      </c>
      <c r="M594" s="11">
        <v>3</v>
      </c>
      <c r="N594" s="34">
        <f>SUM(L594-M594)</f>
        <v>-1.7280000000000002</v>
      </c>
      <c r="O594" s="11">
        <v>0</v>
      </c>
      <c r="P594" s="11"/>
      <c r="Q594" s="15">
        <v>577</v>
      </c>
    </row>
    <row r="595" spans="1:17" ht="12.75" customHeight="1" x14ac:dyDescent="0.2">
      <c r="A595" s="43" t="s">
        <v>954</v>
      </c>
      <c r="B595" s="28" t="s">
        <v>722</v>
      </c>
      <c r="C595" s="28" t="s">
        <v>472</v>
      </c>
      <c r="D595" s="28" t="s">
        <v>723</v>
      </c>
      <c r="E595" s="28" t="s">
        <v>3056</v>
      </c>
      <c r="F595" s="48" t="s">
        <v>3224</v>
      </c>
      <c r="G595" s="28" t="s">
        <v>2220</v>
      </c>
      <c r="H595" s="28" t="s">
        <v>3447</v>
      </c>
      <c r="I595" s="9">
        <v>5.3999999999999999E-2</v>
      </c>
      <c r="J595" s="9">
        <v>2.7E-2</v>
      </c>
      <c r="K595" s="8">
        <v>6</v>
      </c>
      <c r="L595" s="33">
        <f>K595*J595</f>
        <v>0.16200000000000001</v>
      </c>
      <c r="M595" s="8">
        <v>1</v>
      </c>
      <c r="N595" s="35">
        <f>SUM(L595-M595)</f>
        <v>-0.83799999999999997</v>
      </c>
      <c r="O595" s="8">
        <v>0</v>
      </c>
      <c r="P595" s="8"/>
      <c r="Q595" s="10">
        <v>578</v>
      </c>
    </row>
    <row r="596" spans="1:17" ht="12.75" customHeight="1" x14ac:dyDescent="0.2">
      <c r="A596" s="43" t="s">
        <v>954</v>
      </c>
      <c r="B596" s="28" t="s">
        <v>722</v>
      </c>
      <c r="C596" s="28" t="s">
        <v>472</v>
      </c>
      <c r="D596" s="28" t="s">
        <v>723</v>
      </c>
      <c r="E596" s="28" t="s">
        <v>3057</v>
      </c>
      <c r="F596" s="48" t="s">
        <v>2707</v>
      </c>
      <c r="G596" s="28" t="s">
        <v>472</v>
      </c>
      <c r="H596" s="28" t="s">
        <v>3447</v>
      </c>
      <c r="I596" s="9">
        <v>0.27100000000000002</v>
      </c>
      <c r="J596" s="9">
        <v>0.185</v>
      </c>
      <c r="K596" s="8">
        <v>6</v>
      </c>
      <c r="L596" s="33">
        <f>K596*J596</f>
        <v>1.1099999999999999</v>
      </c>
      <c r="M596" s="8">
        <v>2</v>
      </c>
      <c r="N596" s="35">
        <f>SUM(L596-M596)</f>
        <v>-0.89000000000000012</v>
      </c>
      <c r="O596" s="8">
        <v>0</v>
      </c>
      <c r="P596" s="8"/>
      <c r="Q596" s="15">
        <v>579</v>
      </c>
    </row>
    <row r="597" spans="1:17" ht="11.25" customHeight="1" x14ac:dyDescent="0.2">
      <c r="A597" s="43"/>
      <c r="H597" s="28"/>
      <c r="L597" s="33"/>
      <c r="P597" s="8"/>
      <c r="Q597" s="10">
        <v>580</v>
      </c>
    </row>
    <row r="598" spans="1:17" ht="12.75" customHeight="1" x14ac:dyDescent="0.2">
      <c r="A598" s="43" t="s">
        <v>3297</v>
      </c>
      <c r="B598" s="49" t="s">
        <v>936</v>
      </c>
      <c r="C598" s="49" t="s">
        <v>937</v>
      </c>
      <c r="D598" s="49" t="s">
        <v>3941</v>
      </c>
      <c r="E598" s="60"/>
      <c r="F598" s="50"/>
      <c r="G598" s="60"/>
      <c r="H598" s="60"/>
      <c r="I598" s="12">
        <f>SUM(I599:I600)</f>
        <v>0.94000000000000006</v>
      </c>
      <c r="J598" s="12">
        <f>SUM(J599:J600)</f>
        <v>0.68700000000000006</v>
      </c>
      <c r="K598" s="17"/>
      <c r="L598" s="34">
        <f>SUM(L599:L600)</f>
        <v>3.7880000000000003</v>
      </c>
      <c r="M598" s="11">
        <v>1</v>
      </c>
      <c r="N598" s="34">
        <f>SUM(L598-M598)</f>
        <v>2.7880000000000003</v>
      </c>
      <c r="O598" s="17">
        <v>3</v>
      </c>
      <c r="P598" s="17"/>
      <c r="Q598" s="15">
        <v>581</v>
      </c>
    </row>
    <row r="599" spans="1:17" ht="12.75" customHeight="1" x14ac:dyDescent="0.2">
      <c r="A599" s="43" t="s">
        <v>954</v>
      </c>
      <c r="B599" s="28" t="s">
        <v>936</v>
      </c>
      <c r="C599" s="28" t="s">
        <v>937</v>
      </c>
      <c r="D599" s="28" t="s">
        <v>3941</v>
      </c>
      <c r="E599" s="28" t="s">
        <v>938</v>
      </c>
      <c r="F599" s="48" t="s">
        <v>3144</v>
      </c>
      <c r="G599" s="28" t="s">
        <v>937</v>
      </c>
      <c r="H599" s="28" t="s">
        <v>3447</v>
      </c>
      <c r="I599" s="9">
        <v>0.38</v>
      </c>
      <c r="J599" s="9">
        <v>0.35299999999999998</v>
      </c>
      <c r="K599" s="8">
        <v>6</v>
      </c>
      <c r="L599" s="33">
        <f>K599*J599</f>
        <v>2.1179999999999999</v>
      </c>
      <c r="M599" s="8">
        <v>1</v>
      </c>
      <c r="N599" s="35">
        <f>SUM(L599-M599)</f>
        <v>1.1179999999999999</v>
      </c>
      <c r="O599" s="8">
        <v>1</v>
      </c>
      <c r="P599" s="8"/>
      <c r="Q599" s="10">
        <v>582</v>
      </c>
    </row>
    <row r="600" spans="1:17" ht="12.75" customHeight="1" x14ac:dyDescent="0.2">
      <c r="A600" s="43" t="s">
        <v>2552</v>
      </c>
      <c r="B600" s="28" t="s">
        <v>936</v>
      </c>
      <c r="C600" s="28" t="s">
        <v>937</v>
      </c>
      <c r="D600" s="28" t="s">
        <v>3941</v>
      </c>
      <c r="E600" s="28" t="s">
        <v>938</v>
      </c>
      <c r="F600" s="48" t="s">
        <v>3144</v>
      </c>
      <c r="G600" s="28" t="s">
        <v>937</v>
      </c>
      <c r="H600" s="28" t="s">
        <v>3447</v>
      </c>
      <c r="I600" s="9">
        <v>0.56000000000000005</v>
      </c>
      <c r="J600" s="9">
        <v>0.33400000000000002</v>
      </c>
      <c r="K600" s="8">
        <v>5</v>
      </c>
      <c r="L600" s="33">
        <f>K600*J600</f>
        <v>1.6700000000000002</v>
      </c>
      <c r="M600" s="8">
        <v>0</v>
      </c>
      <c r="N600" s="35">
        <f>SUM(L600-M600)</f>
        <v>1.6700000000000002</v>
      </c>
      <c r="O600" s="8">
        <v>2</v>
      </c>
      <c r="P600" s="8"/>
      <c r="Q600" s="15">
        <v>583</v>
      </c>
    </row>
    <row r="601" spans="1:17" ht="11.25" customHeight="1" x14ac:dyDescent="0.2">
      <c r="A601" s="43"/>
      <c r="H601" s="28"/>
      <c r="L601" s="33"/>
      <c r="P601" s="8"/>
      <c r="Q601" s="10">
        <v>584</v>
      </c>
    </row>
    <row r="602" spans="1:17" ht="12.75" customHeight="1" x14ac:dyDescent="0.2">
      <c r="A602" s="43"/>
      <c r="B602" s="49" t="s">
        <v>939</v>
      </c>
      <c r="C602" s="49" t="s">
        <v>940</v>
      </c>
      <c r="D602" s="49" t="s">
        <v>1054</v>
      </c>
      <c r="E602" s="60"/>
      <c r="F602" s="50"/>
      <c r="G602" s="60"/>
      <c r="H602" s="60"/>
      <c r="I602" s="12">
        <f>SUM(I603:I605)</f>
        <v>0.2</v>
      </c>
      <c r="J602" s="12">
        <f>SUM(J603:J605)</f>
        <v>0.125</v>
      </c>
      <c r="K602" s="17"/>
      <c r="L602" s="34">
        <f>SUM(L603:L605)</f>
        <v>0.75</v>
      </c>
      <c r="M602" s="11">
        <v>3</v>
      </c>
      <c r="N602" s="34">
        <f>SUM(L602-M602)</f>
        <v>-2.25</v>
      </c>
      <c r="O602" s="17">
        <v>0</v>
      </c>
      <c r="P602" s="17"/>
      <c r="Q602" s="15">
        <v>585</v>
      </c>
    </row>
    <row r="603" spans="1:17" ht="12.75" customHeight="1" x14ac:dyDescent="0.2">
      <c r="A603" s="43" t="s">
        <v>954</v>
      </c>
      <c r="B603" s="28" t="s">
        <v>939</v>
      </c>
      <c r="C603" s="28" t="s">
        <v>940</v>
      </c>
      <c r="D603" s="28" t="s">
        <v>1054</v>
      </c>
      <c r="E603" s="28" t="s">
        <v>941</v>
      </c>
      <c r="F603" s="48" t="s">
        <v>2767</v>
      </c>
      <c r="G603" s="28" t="s">
        <v>942</v>
      </c>
      <c r="H603" s="28" t="s">
        <v>3447</v>
      </c>
      <c r="I603" s="9">
        <v>4.7E-2</v>
      </c>
      <c r="J603" s="9">
        <v>2.4E-2</v>
      </c>
      <c r="K603" s="8">
        <v>6</v>
      </c>
      <c r="L603" s="33">
        <f>K603*J603</f>
        <v>0.14400000000000002</v>
      </c>
      <c r="M603" s="8">
        <v>1</v>
      </c>
      <c r="N603" s="35">
        <f>SUM(L603-M603)</f>
        <v>-0.85599999999999998</v>
      </c>
      <c r="O603" s="8">
        <v>0</v>
      </c>
      <c r="P603" s="8"/>
      <c r="Q603" s="10">
        <v>586</v>
      </c>
    </row>
    <row r="604" spans="1:17" ht="12.75" customHeight="1" x14ac:dyDescent="0.2">
      <c r="A604" s="43" t="s">
        <v>954</v>
      </c>
      <c r="B604" s="28" t="s">
        <v>939</v>
      </c>
      <c r="C604" s="28" t="s">
        <v>940</v>
      </c>
      <c r="D604" s="28" t="s">
        <v>1054</v>
      </c>
      <c r="E604" s="28" t="s">
        <v>943</v>
      </c>
      <c r="F604" s="48" t="s">
        <v>1522</v>
      </c>
      <c r="G604" s="28" t="s">
        <v>944</v>
      </c>
      <c r="H604" s="28" t="s">
        <v>3447</v>
      </c>
      <c r="I604" s="9">
        <v>5.2999999999999999E-2</v>
      </c>
      <c r="J604" s="9">
        <v>4.1000000000000002E-2</v>
      </c>
      <c r="K604" s="8">
        <v>6</v>
      </c>
      <c r="L604" s="33">
        <f>K604*J604</f>
        <v>0.246</v>
      </c>
      <c r="M604" s="8">
        <v>1</v>
      </c>
      <c r="N604" s="35">
        <f>SUM(L604-M604)</f>
        <v>-0.754</v>
      </c>
      <c r="O604" s="8">
        <v>0</v>
      </c>
      <c r="P604" s="8"/>
      <c r="Q604" s="15">
        <v>587</v>
      </c>
    </row>
    <row r="605" spans="1:17" ht="12.75" customHeight="1" x14ac:dyDescent="0.2">
      <c r="A605" s="43" t="s">
        <v>954</v>
      </c>
      <c r="B605" s="28" t="s">
        <v>939</v>
      </c>
      <c r="C605" s="28" t="s">
        <v>940</v>
      </c>
      <c r="D605" s="28" t="s">
        <v>1054</v>
      </c>
      <c r="E605" s="28" t="s">
        <v>945</v>
      </c>
      <c r="F605" s="48" t="s">
        <v>1032</v>
      </c>
      <c r="G605" s="28" t="s">
        <v>940</v>
      </c>
      <c r="H605" s="28" t="s">
        <v>3447</v>
      </c>
      <c r="I605" s="9">
        <v>0.1</v>
      </c>
      <c r="J605" s="9">
        <v>0.06</v>
      </c>
      <c r="K605" s="8">
        <v>6</v>
      </c>
      <c r="L605" s="33">
        <f>K605*J605</f>
        <v>0.36</v>
      </c>
      <c r="M605" s="8">
        <v>1</v>
      </c>
      <c r="N605" s="35">
        <f>SUM(L605-M605)</f>
        <v>-0.64</v>
      </c>
      <c r="O605" s="8">
        <v>0</v>
      </c>
      <c r="P605" s="8"/>
      <c r="Q605" s="10">
        <v>588</v>
      </c>
    </row>
    <row r="606" spans="1:17" ht="12.75" customHeight="1" x14ac:dyDescent="0.2">
      <c r="A606" s="43"/>
      <c r="H606" s="28"/>
      <c r="L606" s="33"/>
      <c r="P606" s="8"/>
      <c r="Q606" s="15">
        <v>589</v>
      </c>
    </row>
    <row r="607" spans="1:17" ht="12.75" customHeight="1" x14ac:dyDescent="0.2">
      <c r="A607" s="43"/>
      <c r="B607" s="49" t="s">
        <v>946</v>
      </c>
      <c r="C607" s="49" t="s">
        <v>947</v>
      </c>
      <c r="D607" s="49" t="s">
        <v>3941</v>
      </c>
      <c r="E607" s="60"/>
      <c r="F607" s="50"/>
      <c r="G607" s="60"/>
      <c r="H607" s="60"/>
      <c r="I607" s="12">
        <v>2.3E-2</v>
      </c>
      <c r="J607" s="12">
        <v>1.7999999999999999E-2</v>
      </c>
      <c r="K607" s="17"/>
      <c r="L607" s="34">
        <f>SUM(L608)</f>
        <v>0.10799999999999998</v>
      </c>
      <c r="M607" s="11">
        <v>0</v>
      </c>
      <c r="N607" s="34">
        <f>SUM(L607-M607)</f>
        <v>0.10799999999999998</v>
      </c>
      <c r="O607" s="17">
        <v>0</v>
      </c>
      <c r="P607" s="17"/>
      <c r="Q607" s="10">
        <v>590</v>
      </c>
    </row>
    <row r="608" spans="1:17" ht="12.75" customHeight="1" x14ac:dyDescent="0.2">
      <c r="A608" s="43" t="s">
        <v>954</v>
      </c>
      <c r="B608" s="28" t="s">
        <v>946</v>
      </c>
      <c r="C608" s="28" t="s">
        <v>947</v>
      </c>
      <c r="D608" s="28" t="s">
        <v>3941</v>
      </c>
      <c r="E608" s="28" t="s">
        <v>948</v>
      </c>
      <c r="F608" s="48" t="s">
        <v>2933</v>
      </c>
      <c r="G608" s="28" t="s">
        <v>947</v>
      </c>
      <c r="H608" s="28" t="s">
        <v>3447</v>
      </c>
      <c r="I608" s="9">
        <v>2.3E-2</v>
      </c>
      <c r="J608" s="9">
        <v>1.7999999999999999E-2</v>
      </c>
      <c r="K608" s="8">
        <v>6</v>
      </c>
      <c r="L608" s="33">
        <f>K608*J608</f>
        <v>0.10799999999999998</v>
      </c>
      <c r="M608" s="8">
        <v>0</v>
      </c>
      <c r="N608" s="35">
        <f>SUM(L608-M608)</f>
        <v>0.10799999999999998</v>
      </c>
      <c r="O608" s="8">
        <v>0</v>
      </c>
      <c r="P608" s="8" t="s">
        <v>4453</v>
      </c>
      <c r="Q608" s="15">
        <v>591</v>
      </c>
    </row>
    <row r="609" spans="1:17" ht="12.75" customHeight="1" x14ac:dyDescent="0.2">
      <c r="A609" s="43"/>
      <c r="H609" s="28"/>
      <c r="L609" s="33"/>
      <c r="N609" s="35"/>
      <c r="P609" s="8"/>
      <c r="Q609" s="15"/>
    </row>
    <row r="610" spans="1:17" ht="12.75" customHeight="1" x14ac:dyDescent="0.2">
      <c r="A610" s="43"/>
      <c r="H610" s="28"/>
      <c r="L610" s="33"/>
      <c r="N610" s="35"/>
      <c r="P610" s="8"/>
      <c r="Q610" s="15"/>
    </row>
    <row r="611" spans="1:17" ht="12.75" customHeight="1" x14ac:dyDescent="0.2">
      <c r="A611" s="43"/>
      <c r="H611" s="28"/>
      <c r="L611" s="33"/>
      <c r="N611" s="35"/>
      <c r="P611" s="8"/>
      <c r="Q611" s="15"/>
    </row>
    <row r="612" spans="1:17" ht="12.75" customHeight="1" x14ac:dyDescent="0.2">
      <c r="A612" s="43"/>
      <c r="B612" s="52"/>
      <c r="C612" s="52"/>
      <c r="D612" s="52"/>
      <c r="E612" s="52"/>
      <c r="G612" s="52"/>
      <c r="H612" s="52"/>
      <c r="K612" s="10"/>
      <c r="L612" s="33"/>
      <c r="M612" s="10"/>
      <c r="O612" s="10"/>
      <c r="P612" s="10"/>
      <c r="Q612" s="10">
        <v>592</v>
      </c>
    </row>
    <row r="613" spans="1:17" ht="12.75" customHeight="1" x14ac:dyDescent="0.2">
      <c r="A613" s="43" t="s">
        <v>3297</v>
      </c>
      <c r="B613" s="49" t="s">
        <v>949</v>
      </c>
      <c r="C613" s="49" t="s">
        <v>950</v>
      </c>
      <c r="D613" s="49" t="s">
        <v>951</v>
      </c>
      <c r="E613" s="49"/>
      <c r="F613" s="50"/>
      <c r="G613" s="49"/>
      <c r="H613" s="49"/>
      <c r="I613" s="12">
        <f>SUM(I614:I615)</f>
        <v>1.7009999999999998</v>
      </c>
      <c r="J613" s="12">
        <f>SUM(J614:J615)</f>
        <v>0.46399999999999997</v>
      </c>
      <c r="K613" s="11"/>
      <c r="L613" s="34">
        <f>SUM(L614:L615)</f>
        <v>2.3199999999999998</v>
      </c>
      <c r="M613" s="11">
        <v>0</v>
      </c>
      <c r="N613" s="34">
        <f>SUM(L613-M613)</f>
        <v>2.3199999999999998</v>
      </c>
      <c r="O613" s="11">
        <v>2</v>
      </c>
      <c r="P613" s="11"/>
      <c r="Q613" s="15">
        <v>593</v>
      </c>
    </row>
    <row r="614" spans="1:17" ht="12.75" customHeight="1" x14ac:dyDescent="0.2">
      <c r="A614" s="43" t="s">
        <v>203</v>
      </c>
      <c r="B614" s="28" t="s">
        <v>949</v>
      </c>
      <c r="C614" s="28" t="s">
        <v>950</v>
      </c>
      <c r="D614" s="28" t="s">
        <v>951</v>
      </c>
      <c r="E614" s="28" t="s">
        <v>204</v>
      </c>
      <c r="F614" s="48" t="s">
        <v>205</v>
      </c>
      <c r="G614" s="28" t="s">
        <v>950</v>
      </c>
      <c r="H614" s="28" t="s">
        <v>3447</v>
      </c>
      <c r="I614" s="9">
        <v>1.0029999999999999</v>
      </c>
      <c r="J614" s="9">
        <v>0.28899999999999998</v>
      </c>
      <c r="K614" s="8">
        <v>5</v>
      </c>
      <c r="L614" s="33">
        <f>K614*J614</f>
        <v>1.4449999999999998</v>
      </c>
      <c r="M614" s="8">
        <v>0</v>
      </c>
      <c r="N614" s="35">
        <f>SUM(L614-M614)</f>
        <v>1.4449999999999998</v>
      </c>
      <c r="O614" s="8">
        <v>1</v>
      </c>
      <c r="P614" s="8"/>
      <c r="Q614" s="10">
        <v>594</v>
      </c>
    </row>
    <row r="615" spans="1:17" ht="12.75" customHeight="1" x14ac:dyDescent="0.2">
      <c r="A615" s="43" t="s">
        <v>1594</v>
      </c>
      <c r="B615" s="28" t="s">
        <v>949</v>
      </c>
      <c r="C615" s="28" t="s">
        <v>950</v>
      </c>
      <c r="D615" s="28" t="s">
        <v>951</v>
      </c>
      <c r="E615" s="28" t="s">
        <v>204</v>
      </c>
      <c r="F615" s="48" t="s">
        <v>205</v>
      </c>
      <c r="G615" s="28" t="s">
        <v>950</v>
      </c>
      <c r="H615" s="28" t="s">
        <v>3447</v>
      </c>
      <c r="I615" s="9">
        <v>0.69799999999999995</v>
      </c>
      <c r="J615" s="9">
        <v>0.17499999999999999</v>
      </c>
      <c r="K615" s="8">
        <v>5</v>
      </c>
      <c r="L615" s="33">
        <f>K615*J615</f>
        <v>0.875</v>
      </c>
      <c r="M615" s="8">
        <v>0</v>
      </c>
      <c r="N615" s="35">
        <f>SUM(L615-M615)</f>
        <v>0.875</v>
      </c>
      <c r="O615" s="8">
        <v>1</v>
      </c>
      <c r="P615" s="8"/>
      <c r="Q615" s="15">
        <v>595</v>
      </c>
    </row>
    <row r="616" spans="1:17" ht="12.75" customHeight="1" x14ac:dyDescent="0.2">
      <c r="A616" s="43"/>
      <c r="B616" s="52"/>
      <c r="C616" s="52"/>
      <c r="D616" s="52"/>
      <c r="E616" s="52"/>
      <c r="G616" s="52"/>
      <c r="H616" s="52"/>
      <c r="K616" s="10"/>
      <c r="L616" s="33"/>
      <c r="M616" s="10"/>
      <c r="O616" s="10"/>
      <c r="P616" s="10"/>
      <c r="Q616" s="10">
        <v>596</v>
      </c>
    </row>
    <row r="617" spans="1:17" ht="12.75" customHeight="1" x14ac:dyDescent="0.2">
      <c r="A617" s="43" t="s">
        <v>3297</v>
      </c>
      <c r="B617" s="49" t="s">
        <v>3089</v>
      </c>
      <c r="C617" s="49" t="s">
        <v>2669</v>
      </c>
      <c r="D617" s="49" t="s">
        <v>951</v>
      </c>
      <c r="E617" s="49"/>
      <c r="F617" s="50"/>
      <c r="G617" s="49"/>
      <c r="H617" s="49"/>
      <c r="I617" s="12">
        <f>SUM(I618:I622)</f>
        <v>1.5939999999999999</v>
      </c>
      <c r="J617" s="12">
        <f>SUM(J618:J622)</f>
        <v>1.008</v>
      </c>
      <c r="K617" s="11"/>
      <c r="L617" s="34">
        <f>SUM(L618:L622)</f>
        <v>6.8120000000000003</v>
      </c>
      <c r="M617" s="11">
        <v>4</v>
      </c>
      <c r="N617" s="34">
        <f t="shared" ref="N617:N622" si="28">SUM(L617-M617)</f>
        <v>2.8120000000000003</v>
      </c>
      <c r="O617" s="11">
        <v>3</v>
      </c>
      <c r="P617" s="11"/>
      <c r="Q617" s="15">
        <v>597</v>
      </c>
    </row>
    <row r="618" spans="1:17" ht="12.75" customHeight="1" x14ac:dyDescent="0.2">
      <c r="A618" s="43" t="s">
        <v>1594</v>
      </c>
      <c r="B618" s="28" t="s">
        <v>3089</v>
      </c>
      <c r="C618" s="28" t="s">
        <v>2669</v>
      </c>
      <c r="D618" s="28" t="s">
        <v>951</v>
      </c>
      <c r="E618" s="28" t="s">
        <v>3090</v>
      </c>
      <c r="F618" s="48" t="s">
        <v>2748</v>
      </c>
      <c r="G618" s="28" t="s">
        <v>2669</v>
      </c>
      <c r="H618" s="28" t="s">
        <v>3447</v>
      </c>
      <c r="I618" s="9">
        <v>0.48699999999999999</v>
      </c>
      <c r="J618" s="9">
        <v>0.122</v>
      </c>
      <c r="K618" s="8">
        <v>5</v>
      </c>
      <c r="L618" s="33">
        <f>K618*J618</f>
        <v>0.61</v>
      </c>
      <c r="M618" s="8">
        <v>0</v>
      </c>
      <c r="N618" s="35">
        <f t="shared" si="28"/>
        <v>0.61</v>
      </c>
      <c r="O618" s="8">
        <v>1</v>
      </c>
      <c r="P618" s="8"/>
      <c r="Q618" s="10">
        <v>598</v>
      </c>
    </row>
    <row r="619" spans="1:17" ht="12.75" customHeight="1" x14ac:dyDescent="0.2">
      <c r="A619" s="43" t="s">
        <v>1595</v>
      </c>
      <c r="B619" s="28" t="s">
        <v>3089</v>
      </c>
      <c r="C619" s="28" t="s">
        <v>2669</v>
      </c>
      <c r="D619" s="28" t="s">
        <v>951</v>
      </c>
      <c r="E619" s="28" t="s">
        <v>3090</v>
      </c>
      <c r="F619" s="48" t="s">
        <v>2748</v>
      </c>
      <c r="G619" s="28" t="s">
        <v>2669</v>
      </c>
      <c r="H619" s="28" t="s">
        <v>3447</v>
      </c>
      <c r="I619" s="9">
        <v>0.21</v>
      </c>
      <c r="J619" s="9">
        <v>0.21</v>
      </c>
      <c r="K619" s="8">
        <v>7</v>
      </c>
      <c r="L619" s="33">
        <f>K619*J619</f>
        <v>1.47</v>
      </c>
      <c r="M619" s="8">
        <v>1</v>
      </c>
      <c r="N619" s="35">
        <f t="shared" si="28"/>
        <v>0.47</v>
      </c>
      <c r="O619" s="8">
        <v>0</v>
      </c>
      <c r="P619" s="8"/>
      <c r="Q619" s="15">
        <v>599</v>
      </c>
    </row>
    <row r="620" spans="1:17" ht="12.75" customHeight="1" x14ac:dyDescent="0.2">
      <c r="A620" s="43" t="s">
        <v>1595</v>
      </c>
      <c r="B620" s="28" t="s">
        <v>3089</v>
      </c>
      <c r="C620" s="28" t="s">
        <v>2669</v>
      </c>
      <c r="D620" s="28" t="s">
        <v>951</v>
      </c>
      <c r="E620" s="28" t="s">
        <v>65</v>
      </c>
      <c r="F620" s="48" t="s">
        <v>3045</v>
      </c>
      <c r="G620" s="28" t="s">
        <v>66</v>
      </c>
      <c r="H620" s="28" t="s">
        <v>3671</v>
      </c>
      <c r="I620" s="9">
        <v>0.159</v>
      </c>
      <c r="J620" s="9">
        <v>0.11899999999999999</v>
      </c>
      <c r="K620" s="8">
        <v>7</v>
      </c>
      <c r="L620" s="33">
        <f>K620*J620</f>
        <v>0.83299999999999996</v>
      </c>
      <c r="M620" s="8">
        <v>1</v>
      </c>
      <c r="N620" s="35">
        <f t="shared" si="28"/>
        <v>-0.16700000000000004</v>
      </c>
      <c r="O620" s="8">
        <v>0</v>
      </c>
      <c r="P620" s="8"/>
      <c r="Q620" s="10">
        <v>600</v>
      </c>
    </row>
    <row r="621" spans="1:17" ht="12.75" customHeight="1" x14ac:dyDescent="0.2">
      <c r="A621" s="43" t="s">
        <v>1595</v>
      </c>
      <c r="B621" s="28" t="s">
        <v>3089</v>
      </c>
      <c r="C621" s="28" t="s">
        <v>2669</v>
      </c>
      <c r="D621" s="28" t="s">
        <v>951</v>
      </c>
      <c r="E621" s="28" t="s">
        <v>3672</v>
      </c>
      <c r="F621" s="48" t="s">
        <v>3555</v>
      </c>
      <c r="G621" s="28" t="s">
        <v>3673</v>
      </c>
      <c r="H621" s="28" t="s">
        <v>3671</v>
      </c>
      <c r="I621" s="9">
        <v>0.19900000000000001</v>
      </c>
      <c r="J621" s="9">
        <v>0.17899999999999999</v>
      </c>
      <c r="K621" s="8">
        <v>7</v>
      </c>
      <c r="L621" s="33">
        <f>K621*J621</f>
        <v>1.2529999999999999</v>
      </c>
      <c r="M621" s="8">
        <v>1</v>
      </c>
      <c r="N621" s="35">
        <f t="shared" si="28"/>
        <v>0.25299999999999989</v>
      </c>
      <c r="O621" s="8">
        <v>0</v>
      </c>
      <c r="P621" s="8"/>
      <c r="Q621" s="15">
        <v>601</v>
      </c>
    </row>
    <row r="622" spans="1:17" ht="12.75" customHeight="1" x14ac:dyDescent="0.2">
      <c r="A622" s="43" t="s">
        <v>1595</v>
      </c>
      <c r="B622" s="28" t="s">
        <v>3089</v>
      </c>
      <c r="C622" s="28" t="s">
        <v>2669</v>
      </c>
      <c r="D622" s="28" t="s">
        <v>951</v>
      </c>
      <c r="E622" s="28" t="s">
        <v>3674</v>
      </c>
      <c r="F622" s="48" t="s">
        <v>2437</v>
      </c>
      <c r="G622" s="28" t="s">
        <v>3675</v>
      </c>
      <c r="H622" s="28" t="s">
        <v>3671</v>
      </c>
      <c r="I622" s="9">
        <v>0.53900000000000003</v>
      </c>
      <c r="J622" s="9">
        <v>0.378</v>
      </c>
      <c r="K622" s="8">
        <v>7</v>
      </c>
      <c r="L622" s="33">
        <f>K622*J622</f>
        <v>2.6459999999999999</v>
      </c>
      <c r="M622" s="8">
        <v>1</v>
      </c>
      <c r="N622" s="35">
        <f t="shared" si="28"/>
        <v>1.6459999999999999</v>
      </c>
      <c r="O622" s="8">
        <v>2</v>
      </c>
      <c r="P622" s="8"/>
      <c r="Q622" s="10">
        <v>602</v>
      </c>
    </row>
    <row r="623" spans="1:17" ht="12.75" customHeight="1" x14ac:dyDescent="0.2">
      <c r="A623" s="43"/>
      <c r="H623" s="28"/>
      <c r="L623" s="33"/>
      <c r="P623" s="8"/>
      <c r="Q623" s="15">
        <v>603</v>
      </c>
    </row>
    <row r="624" spans="1:17" ht="12.75" customHeight="1" x14ac:dyDescent="0.2">
      <c r="A624" s="43"/>
      <c r="B624" s="49" t="s">
        <v>3676</v>
      </c>
      <c r="C624" s="49" t="s">
        <v>3677</v>
      </c>
      <c r="D624" s="49" t="s">
        <v>3678</v>
      </c>
      <c r="E624" s="60"/>
      <c r="F624" s="50"/>
      <c r="G624" s="60"/>
      <c r="H624" s="60"/>
      <c r="I624" s="12">
        <v>0.02</v>
      </c>
      <c r="J624" s="12">
        <v>5.0000000000000001E-3</v>
      </c>
      <c r="K624" s="17"/>
      <c r="L624" s="34">
        <f>SUM(L625)</f>
        <v>3.5000000000000003E-2</v>
      </c>
      <c r="M624" s="11">
        <v>0</v>
      </c>
      <c r="N624" s="34">
        <f>SUM(L624-M624)</f>
        <v>3.5000000000000003E-2</v>
      </c>
      <c r="O624" s="17">
        <v>1</v>
      </c>
      <c r="P624" s="17"/>
      <c r="Q624" s="10">
        <v>604</v>
      </c>
    </row>
    <row r="625" spans="1:17" ht="12.75" customHeight="1" x14ac:dyDescent="0.2">
      <c r="A625" s="43" t="s">
        <v>1595</v>
      </c>
      <c r="B625" s="28" t="s">
        <v>3676</v>
      </c>
      <c r="C625" s="28" t="s">
        <v>3677</v>
      </c>
      <c r="D625" s="28" t="s">
        <v>3678</v>
      </c>
      <c r="E625" s="28" t="s">
        <v>3679</v>
      </c>
      <c r="F625" s="48" t="s">
        <v>3468</v>
      </c>
      <c r="G625" s="28" t="s">
        <v>3677</v>
      </c>
      <c r="H625" s="28" t="s">
        <v>3447</v>
      </c>
      <c r="I625" s="9">
        <v>0.02</v>
      </c>
      <c r="J625" s="9">
        <v>5.0000000000000001E-3</v>
      </c>
      <c r="K625" s="8">
        <v>7</v>
      </c>
      <c r="L625" s="33">
        <f>K625*J625</f>
        <v>3.5000000000000003E-2</v>
      </c>
      <c r="M625" s="8">
        <v>0</v>
      </c>
      <c r="N625" s="35">
        <f>SUM(L625-M625)</f>
        <v>3.5000000000000003E-2</v>
      </c>
      <c r="O625" s="8">
        <v>1</v>
      </c>
      <c r="P625" s="8" t="s">
        <v>3903</v>
      </c>
      <c r="Q625" s="15">
        <v>605</v>
      </c>
    </row>
    <row r="626" spans="1:17" ht="12.75" customHeight="1" x14ac:dyDescent="0.2">
      <c r="A626" s="43"/>
      <c r="H626" s="28"/>
      <c r="L626" s="33"/>
      <c r="P626" s="8"/>
      <c r="Q626" s="10">
        <v>606</v>
      </c>
    </row>
    <row r="627" spans="1:17" ht="12.75" customHeight="1" x14ac:dyDescent="0.2">
      <c r="A627" s="43"/>
      <c r="B627" s="49" t="s">
        <v>67</v>
      </c>
      <c r="C627" s="49" t="s">
        <v>68</v>
      </c>
      <c r="D627" s="49" t="s">
        <v>69</v>
      </c>
      <c r="E627" s="60"/>
      <c r="F627" s="50"/>
      <c r="G627" s="60"/>
      <c r="H627" s="60"/>
      <c r="I627" s="12">
        <v>6.8000000000000005E-2</v>
      </c>
      <c r="J627" s="12">
        <v>1.7000000000000001E-2</v>
      </c>
      <c r="K627" s="17"/>
      <c r="L627" s="34">
        <f>SUM(L628)</f>
        <v>0.11900000000000001</v>
      </c>
      <c r="M627" s="11">
        <v>1</v>
      </c>
      <c r="N627" s="34">
        <f>SUM(L627-M627)</f>
        <v>-0.88100000000000001</v>
      </c>
      <c r="O627" s="17">
        <v>0</v>
      </c>
      <c r="P627" s="17"/>
      <c r="Q627" s="15">
        <v>607</v>
      </c>
    </row>
    <row r="628" spans="1:17" ht="12.75" customHeight="1" x14ac:dyDescent="0.2">
      <c r="A628" s="43" t="s">
        <v>1595</v>
      </c>
      <c r="B628" s="28" t="s">
        <v>67</v>
      </c>
      <c r="C628" s="28" t="s">
        <v>68</v>
      </c>
      <c r="D628" s="28" t="s">
        <v>69</v>
      </c>
      <c r="E628" s="28" t="s">
        <v>70</v>
      </c>
      <c r="F628" s="48" t="s">
        <v>343</v>
      </c>
      <c r="G628" s="28" t="s">
        <v>68</v>
      </c>
      <c r="H628" s="28" t="s">
        <v>3447</v>
      </c>
      <c r="I628" s="9">
        <v>6.8000000000000005E-2</v>
      </c>
      <c r="J628" s="9">
        <v>1.7000000000000001E-2</v>
      </c>
      <c r="K628" s="8">
        <v>7</v>
      </c>
      <c r="L628" s="33">
        <f>K628*J628</f>
        <v>0.11900000000000001</v>
      </c>
      <c r="M628" s="8">
        <v>1</v>
      </c>
      <c r="N628" s="35">
        <f>SUM(L628-M628)</f>
        <v>-0.88100000000000001</v>
      </c>
      <c r="O628" s="8">
        <v>0</v>
      </c>
      <c r="P628" s="8"/>
      <c r="Q628" s="10">
        <v>608</v>
      </c>
    </row>
    <row r="629" spans="1:17" ht="12.75" customHeight="1" x14ac:dyDescent="0.2">
      <c r="A629" s="43"/>
      <c r="B629" s="52"/>
      <c r="C629" s="52"/>
      <c r="D629" s="52"/>
      <c r="E629" s="52"/>
      <c r="G629" s="52"/>
      <c r="H629" s="52"/>
      <c r="K629" s="10"/>
      <c r="L629" s="33"/>
      <c r="M629" s="10"/>
      <c r="O629" s="10"/>
      <c r="P629" s="10"/>
      <c r="Q629" s="15"/>
    </row>
    <row r="630" spans="1:17" ht="12.75" customHeight="1" x14ac:dyDescent="0.2">
      <c r="A630" s="43" t="s">
        <v>3297</v>
      </c>
      <c r="B630" s="49" t="s">
        <v>71</v>
      </c>
      <c r="C630" s="49" t="s">
        <v>72</v>
      </c>
      <c r="D630" s="49" t="s">
        <v>951</v>
      </c>
      <c r="E630" s="49"/>
      <c r="F630" s="50"/>
      <c r="G630" s="49"/>
      <c r="H630" s="49"/>
      <c r="I630" s="12">
        <f>SUM(I631:I637)</f>
        <v>6.7210000000000001</v>
      </c>
      <c r="J630" s="12">
        <f>SUM(J631:J637)</f>
        <v>4.3159999999999998</v>
      </c>
      <c r="K630" s="11"/>
      <c r="L630" s="34">
        <f>SUM(L631:L638)</f>
        <v>28.858000000000001</v>
      </c>
      <c r="M630" s="11">
        <f>SUM(M631:M638)</f>
        <v>6</v>
      </c>
      <c r="N630" s="34">
        <f t="shared" ref="N630:N638" si="29">SUM(L630-M630)</f>
        <v>22.858000000000001</v>
      </c>
      <c r="O630" s="11">
        <f>SUM(O631:O638)</f>
        <v>26</v>
      </c>
      <c r="P630" s="11"/>
      <c r="Q630" s="10">
        <v>610</v>
      </c>
    </row>
    <row r="631" spans="1:17" ht="12.75" customHeight="1" x14ac:dyDescent="0.2">
      <c r="A631" s="43" t="s">
        <v>1595</v>
      </c>
      <c r="B631" s="28" t="s">
        <v>71</v>
      </c>
      <c r="C631" s="28" t="s">
        <v>72</v>
      </c>
      <c r="D631" s="28" t="s">
        <v>951</v>
      </c>
      <c r="E631" s="28" t="s">
        <v>73</v>
      </c>
      <c r="F631" s="48" t="s">
        <v>3225</v>
      </c>
      <c r="G631" s="28" t="s">
        <v>74</v>
      </c>
      <c r="H631" s="28" t="s">
        <v>3447</v>
      </c>
      <c r="I631" s="13">
        <v>0.11</v>
      </c>
      <c r="J631" s="9">
        <v>0.11</v>
      </c>
      <c r="K631" s="8">
        <v>7</v>
      </c>
      <c r="L631" s="33">
        <f t="shared" ref="L631:L638" si="30">K631*J631</f>
        <v>0.77</v>
      </c>
      <c r="M631" s="14">
        <v>1</v>
      </c>
      <c r="N631" s="35">
        <f t="shared" si="29"/>
        <v>-0.22999999999999998</v>
      </c>
      <c r="O631" s="8">
        <v>0</v>
      </c>
      <c r="P631" s="8"/>
      <c r="Q631" s="15">
        <v>611</v>
      </c>
    </row>
    <row r="632" spans="1:17" ht="56.25" x14ac:dyDescent="0.2">
      <c r="A632" s="43" t="s">
        <v>1595</v>
      </c>
      <c r="B632" s="28" t="s">
        <v>71</v>
      </c>
      <c r="C632" s="28" t="s">
        <v>72</v>
      </c>
      <c r="D632" s="28" t="s">
        <v>951</v>
      </c>
      <c r="E632" s="28" t="s">
        <v>75</v>
      </c>
      <c r="F632" s="48" t="s">
        <v>3219</v>
      </c>
      <c r="G632" s="28" t="s">
        <v>72</v>
      </c>
      <c r="H632" s="28" t="s">
        <v>3447</v>
      </c>
      <c r="I632" s="13">
        <v>3.1360000000000001</v>
      </c>
      <c r="J632" s="9">
        <v>1.8069999999999999</v>
      </c>
      <c r="K632" s="8">
        <v>7</v>
      </c>
      <c r="L632" s="33">
        <f t="shared" si="30"/>
        <v>12.648999999999999</v>
      </c>
      <c r="M632" s="14">
        <v>3</v>
      </c>
      <c r="N632" s="35">
        <f t="shared" si="29"/>
        <v>9.6489999999999991</v>
      </c>
      <c r="O632" s="8">
        <v>12</v>
      </c>
      <c r="P632" s="14" t="s">
        <v>4562</v>
      </c>
      <c r="Q632" s="10">
        <v>612</v>
      </c>
    </row>
    <row r="633" spans="1:17" ht="12.75" customHeight="1" x14ac:dyDescent="0.2">
      <c r="A633" s="43" t="s">
        <v>1595</v>
      </c>
      <c r="B633" s="28" t="s">
        <v>71</v>
      </c>
      <c r="C633" s="28" t="s">
        <v>72</v>
      </c>
      <c r="D633" s="28" t="s">
        <v>951</v>
      </c>
      <c r="E633" s="28" t="s">
        <v>76</v>
      </c>
      <c r="F633" s="48" t="s">
        <v>196</v>
      </c>
      <c r="G633" s="28" t="s">
        <v>77</v>
      </c>
      <c r="H633" s="28" t="s">
        <v>3447</v>
      </c>
      <c r="I633" s="13">
        <v>1.9</v>
      </c>
      <c r="J633" s="9">
        <v>1.62</v>
      </c>
      <c r="K633" s="8">
        <v>7</v>
      </c>
      <c r="L633" s="33">
        <f t="shared" si="30"/>
        <v>11.34</v>
      </c>
      <c r="M633" s="14">
        <v>0</v>
      </c>
      <c r="N633" s="35">
        <f t="shared" si="29"/>
        <v>11.34</v>
      </c>
      <c r="O633" s="8">
        <v>11</v>
      </c>
      <c r="P633" s="8"/>
      <c r="Q633" s="15">
        <v>613</v>
      </c>
    </row>
    <row r="634" spans="1:17" ht="12.75" customHeight="1" x14ac:dyDescent="0.2">
      <c r="A634" s="43" t="s">
        <v>1595</v>
      </c>
      <c r="B634" s="28" t="s">
        <v>71</v>
      </c>
      <c r="C634" s="28" t="s">
        <v>72</v>
      </c>
      <c r="D634" s="28" t="s">
        <v>951</v>
      </c>
      <c r="E634" s="28" t="s">
        <v>78</v>
      </c>
      <c r="F634" s="48" t="s">
        <v>3557</v>
      </c>
      <c r="G634" s="28" t="s">
        <v>79</v>
      </c>
      <c r="H634" s="28" t="s">
        <v>3447</v>
      </c>
      <c r="I634" s="13">
        <v>0.111</v>
      </c>
      <c r="J634" s="9">
        <v>5.6000000000000001E-2</v>
      </c>
      <c r="K634" s="8">
        <v>7</v>
      </c>
      <c r="L634" s="33">
        <f t="shared" si="30"/>
        <v>0.39200000000000002</v>
      </c>
      <c r="M634" s="14">
        <v>1</v>
      </c>
      <c r="N634" s="35">
        <f t="shared" si="29"/>
        <v>-0.60799999999999998</v>
      </c>
      <c r="O634" s="8">
        <v>0</v>
      </c>
      <c r="P634" s="8"/>
      <c r="Q634" s="10">
        <v>614</v>
      </c>
    </row>
    <row r="635" spans="1:17" ht="12.75" customHeight="1" x14ac:dyDescent="0.2">
      <c r="A635" s="43" t="s">
        <v>1595</v>
      </c>
      <c r="B635" s="28" t="s">
        <v>71</v>
      </c>
      <c r="C635" s="28" t="s">
        <v>72</v>
      </c>
      <c r="D635" s="28" t="s">
        <v>951</v>
      </c>
      <c r="E635" s="28" t="s">
        <v>80</v>
      </c>
      <c r="F635" s="48" t="s">
        <v>1166</v>
      </c>
      <c r="G635" s="28" t="s">
        <v>81</v>
      </c>
      <c r="H635" s="28" t="s">
        <v>82</v>
      </c>
      <c r="I635" s="13">
        <v>9.0999999999999998E-2</v>
      </c>
      <c r="J635" s="9">
        <v>4.5999999999999999E-2</v>
      </c>
      <c r="K635" s="8">
        <v>7</v>
      </c>
      <c r="L635" s="33">
        <f t="shared" si="30"/>
        <v>0.32200000000000001</v>
      </c>
      <c r="M635" s="14">
        <v>1</v>
      </c>
      <c r="N635" s="35">
        <f t="shared" si="29"/>
        <v>-0.67799999999999994</v>
      </c>
      <c r="O635" s="8">
        <v>0</v>
      </c>
      <c r="P635" s="8"/>
      <c r="Q635" s="15">
        <v>615</v>
      </c>
    </row>
    <row r="636" spans="1:17" ht="12.75" customHeight="1" x14ac:dyDescent="0.2">
      <c r="A636" s="43" t="s">
        <v>83</v>
      </c>
      <c r="B636" s="28" t="s">
        <v>71</v>
      </c>
      <c r="C636" s="28" t="s">
        <v>72</v>
      </c>
      <c r="D636" s="28" t="s">
        <v>951</v>
      </c>
      <c r="E636" s="28" t="s">
        <v>75</v>
      </c>
      <c r="F636" s="48" t="s">
        <v>3219</v>
      </c>
      <c r="G636" s="28" t="s">
        <v>72</v>
      </c>
      <c r="H636" s="28" t="s">
        <v>3447</v>
      </c>
      <c r="I636" s="13">
        <v>0.88300000000000001</v>
      </c>
      <c r="J636" s="9">
        <v>0.442</v>
      </c>
      <c r="K636" s="8">
        <v>5</v>
      </c>
      <c r="L636" s="33">
        <f t="shared" si="30"/>
        <v>2.21</v>
      </c>
      <c r="M636" s="14">
        <v>0</v>
      </c>
      <c r="N636" s="35">
        <f t="shared" si="29"/>
        <v>2.21</v>
      </c>
      <c r="O636" s="14">
        <v>2</v>
      </c>
      <c r="P636" s="8"/>
      <c r="Q636" s="10">
        <v>616</v>
      </c>
    </row>
    <row r="637" spans="1:17" ht="12.75" customHeight="1" x14ac:dyDescent="0.2">
      <c r="A637" s="43" t="s">
        <v>1596</v>
      </c>
      <c r="B637" s="28" t="s">
        <v>71</v>
      </c>
      <c r="C637" s="28" t="s">
        <v>72</v>
      </c>
      <c r="D637" s="28" t="s">
        <v>951</v>
      </c>
      <c r="E637" s="28" t="s">
        <v>75</v>
      </c>
      <c r="F637" s="48" t="s">
        <v>3219</v>
      </c>
      <c r="G637" s="28" t="s">
        <v>72</v>
      </c>
      <c r="H637" s="28" t="s">
        <v>3447</v>
      </c>
      <c r="I637" s="13">
        <v>0.49</v>
      </c>
      <c r="J637" s="9">
        <v>0.23499999999999999</v>
      </c>
      <c r="K637" s="8">
        <v>5</v>
      </c>
      <c r="L637" s="33">
        <f t="shared" si="30"/>
        <v>1.1749999999999998</v>
      </c>
      <c r="M637" s="14">
        <v>0</v>
      </c>
      <c r="N637" s="35">
        <f t="shared" si="29"/>
        <v>1.1749999999999998</v>
      </c>
      <c r="O637" s="14">
        <v>1</v>
      </c>
      <c r="P637" s="8"/>
      <c r="Q637" s="15">
        <v>617</v>
      </c>
    </row>
    <row r="638" spans="1:17" ht="12.75" customHeight="1" x14ac:dyDescent="0.2">
      <c r="A638" s="43" t="s">
        <v>1595</v>
      </c>
      <c r="B638" s="28" t="s">
        <v>71</v>
      </c>
      <c r="C638" s="28" t="s">
        <v>72</v>
      </c>
      <c r="D638" s="28" t="s">
        <v>951</v>
      </c>
      <c r="E638" s="28">
        <v>56246400020027</v>
      </c>
      <c r="F638" s="48" t="s">
        <v>225</v>
      </c>
      <c r="G638" s="28" t="s">
        <v>84</v>
      </c>
      <c r="H638" s="28" t="s">
        <v>3447</v>
      </c>
      <c r="I638" s="9">
        <v>0</v>
      </c>
      <c r="J638" s="9">
        <v>0</v>
      </c>
      <c r="K638" s="8">
        <v>7</v>
      </c>
      <c r="L638" s="33">
        <f t="shared" si="30"/>
        <v>0</v>
      </c>
      <c r="M638" s="14">
        <v>0</v>
      </c>
      <c r="N638" s="35">
        <f t="shared" si="29"/>
        <v>0</v>
      </c>
      <c r="O638" s="8">
        <v>0</v>
      </c>
      <c r="P638" s="8"/>
      <c r="Q638" s="10">
        <v>618</v>
      </c>
    </row>
    <row r="639" spans="1:17" ht="12.75" customHeight="1" x14ac:dyDescent="0.2">
      <c r="A639" s="43"/>
      <c r="B639" s="52"/>
      <c r="C639" s="52"/>
      <c r="D639" s="52"/>
      <c r="E639" s="52"/>
      <c r="G639" s="52"/>
      <c r="H639" s="52"/>
      <c r="K639" s="10"/>
      <c r="L639" s="33"/>
      <c r="M639" s="10"/>
      <c r="O639" s="10"/>
      <c r="P639" s="10"/>
      <c r="Q639" s="15">
        <v>619</v>
      </c>
    </row>
    <row r="640" spans="1:17" ht="12.75" customHeight="1" x14ac:dyDescent="0.2">
      <c r="A640" s="43"/>
      <c r="B640" s="49" t="s">
        <v>85</v>
      </c>
      <c r="C640" s="49" t="s">
        <v>86</v>
      </c>
      <c r="D640" s="49" t="s">
        <v>3827</v>
      </c>
      <c r="E640" s="49"/>
      <c r="F640" s="50"/>
      <c r="G640" s="49"/>
      <c r="H640" s="49"/>
      <c r="I640" s="12">
        <f>SUM(I641:I646)</f>
        <v>1.266</v>
      </c>
      <c r="J640" s="12">
        <f>SUM(J641:J646)</f>
        <v>0.75300000000000011</v>
      </c>
      <c r="K640" s="11"/>
      <c r="L640" s="34">
        <f>SUM(L641:L646)</f>
        <v>5.2710000000000008</v>
      </c>
      <c r="M640" s="11">
        <f>SUM(M641:M646)</f>
        <v>5</v>
      </c>
      <c r="N640" s="34">
        <f t="shared" ref="N640:N646" si="31">SUM(L640-M640)</f>
        <v>0.2710000000000008</v>
      </c>
      <c r="O640" s="11">
        <f>SUM(O641:O646)</f>
        <v>0</v>
      </c>
      <c r="P640" s="11"/>
      <c r="Q640" s="10">
        <v>620</v>
      </c>
    </row>
    <row r="641" spans="1:17" ht="12.75" customHeight="1" x14ac:dyDescent="0.2">
      <c r="A641" s="43" t="s">
        <v>1595</v>
      </c>
      <c r="B641" s="28" t="s">
        <v>85</v>
      </c>
      <c r="C641" s="28" t="s">
        <v>86</v>
      </c>
      <c r="D641" s="28" t="s">
        <v>3827</v>
      </c>
      <c r="E641" s="28" t="s">
        <v>87</v>
      </c>
      <c r="F641" s="48" t="s">
        <v>4152</v>
      </c>
      <c r="G641" s="28" t="s">
        <v>88</v>
      </c>
      <c r="H641" s="28" t="s">
        <v>3447</v>
      </c>
      <c r="I641" s="13">
        <v>0.09</v>
      </c>
      <c r="J641" s="9">
        <v>2.9000000000000001E-2</v>
      </c>
      <c r="K641" s="8">
        <v>7</v>
      </c>
      <c r="L641" s="33">
        <f t="shared" ref="L641:L646" si="32">K641*J641</f>
        <v>0.20300000000000001</v>
      </c>
      <c r="M641" s="8">
        <v>1</v>
      </c>
      <c r="N641" s="35">
        <f t="shared" si="31"/>
        <v>-0.79699999999999993</v>
      </c>
      <c r="O641" s="8">
        <v>0</v>
      </c>
      <c r="P641" s="8"/>
      <c r="Q641" s="15">
        <v>621</v>
      </c>
    </row>
    <row r="642" spans="1:17" ht="12.75" customHeight="1" x14ac:dyDescent="0.2">
      <c r="A642" s="43" t="s">
        <v>1595</v>
      </c>
      <c r="B642" s="28" t="s">
        <v>85</v>
      </c>
      <c r="C642" s="28" t="s">
        <v>86</v>
      </c>
      <c r="D642" s="28" t="s">
        <v>3827</v>
      </c>
      <c r="E642" s="28" t="s">
        <v>89</v>
      </c>
      <c r="F642" s="48" t="s">
        <v>1511</v>
      </c>
      <c r="G642" s="28" t="s">
        <v>90</v>
      </c>
      <c r="H642" s="28" t="s">
        <v>3447</v>
      </c>
      <c r="I642" s="13">
        <v>0.14299999999999999</v>
      </c>
      <c r="J642" s="9">
        <v>8.1000000000000003E-2</v>
      </c>
      <c r="K642" s="8">
        <v>7</v>
      </c>
      <c r="L642" s="33">
        <f t="shared" si="32"/>
        <v>0.56700000000000006</v>
      </c>
      <c r="M642" s="8">
        <v>1</v>
      </c>
      <c r="N642" s="35">
        <f t="shared" si="31"/>
        <v>-0.43299999999999994</v>
      </c>
      <c r="O642" s="8">
        <v>0</v>
      </c>
      <c r="P642" s="8"/>
      <c r="Q642" s="10">
        <v>622</v>
      </c>
    </row>
    <row r="643" spans="1:17" ht="12.75" customHeight="1" x14ac:dyDescent="0.2">
      <c r="A643" s="43" t="s">
        <v>1595</v>
      </c>
      <c r="B643" s="28" t="s">
        <v>85</v>
      </c>
      <c r="C643" s="28" t="s">
        <v>86</v>
      </c>
      <c r="D643" s="28" t="s">
        <v>3827</v>
      </c>
      <c r="E643" s="28" t="s">
        <v>91</v>
      </c>
      <c r="F643" s="48" t="s">
        <v>1555</v>
      </c>
      <c r="G643" s="28" t="s">
        <v>4148</v>
      </c>
      <c r="H643" s="28" t="s">
        <v>3447</v>
      </c>
      <c r="I643" s="13">
        <v>5.2999999999999999E-2</v>
      </c>
      <c r="J643" s="9">
        <v>3.9E-2</v>
      </c>
      <c r="K643" s="8">
        <v>7</v>
      </c>
      <c r="L643" s="33">
        <f t="shared" si="32"/>
        <v>0.27300000000000002</v>
      </c>
      <c r="M643" s="8">
        <v>1</v>
      </c>
      <c r="N643" s="35">
        <f t="shared" si="31"/>
        <v>-0.72699999999999998</v>
      </c>
      <c r="O643" s="8">
        <v>0</v>
      </c>
      <c r="P643" s="8" t="s">
        <v>4454</v>
      </c>
      <c r="Q643" s="15">
        <v>623</v>
      </c>
    </row>
    <row r="644" spans="1:17" ht="12.75" customHeight="1" x14ac:dyDescent="0.2">
      <c r="A644" s="43" t="s">
        <v>1595</v>
      </c>
      <c r="B644" s="28" t="s">
        <v>85</v>
      </c>
      <c r="C644" s="28" t="s">
        <v>86</v>
      </c>
      <c r="D644" s="28" t="s">
        <v>3827</v>
      </c>
      <c r="E644" s="28" t="s">
        <v>92</v>
      </c>
      <c r="F644" s="48" t="s">
        <v>3338</v>
      </c>
      <c r="G644" s="28" t="s">
        <v>86</v>
      </c>
      <c r="H644" s="28" t="s">
        <v>3447</v>
      </c>
      <c r="I644" s="13">
        <v>0.84699999999999998</v>
      </c>
      <c r="J644" s="9">
        <v>0.51600000000000001</v>
      </c>
      <c r="K644" s="8">
        <v>7</v>
      </c>
      <c r="L644" s="33">
        <f t="shared" si="32"/>
        <v>3.6120000000000001</v>
      </c>
      <c r="M644" s="8">
        <v>1</v>
      </c>
      <c r="N644" s="35">
        <f t="shared" si="31"/>
        <v>2.6120000000000001</v>
      </c>
      <c r="O644" s="8">
        <v>0</v>
      </c>
      <c r="P644" s="8"/>
      <c r="Q644" s="10">
        <v>624</v>
      </c>
    </row>
    <row r="645" spans="1:17" ht="12.75" customHeight="1" x14ac:dyDescent="0.2">
      <c r="A645" s="43" t="s">
        <v>1595</v>
      </c>
      <c r="B645" s="28" t="s">
        <v>85</v>
      </c>
      <c r="C645" s="28" t="s">
        <v>86</v>
      </c>
      <c r="D645" s="28" t="s">
        <v>3827</v>
      </c>
      <c r="E645" s="28" t="s">
        <v>2085</v>
      </c>
      <c r="F645" s="48" t="s">
        <v>3341</v>
      </c>
      <c r="G645" s="28" t="s">
        <v>2086</v>
      </c>
      <c r="H645" s="28" t="s">
        <v>3447</v>
      </c>
      <c r="I645" s="13">
        <v>0.109</v>
      </c>
      <c r="J645" s="9">
        <v>7.0000000000000007E-2</v>
      </c>
      <c r="K645" s="8">
        <v>7</v>
      </c>
      <c r="L645" s="33">
        <f t="shared" si="32"/>
        <v>0.49000000000000005</v>
      </c>
      <c r="M645" s="8">
        <v>1</v>
      </c>
      <c r="N645" s="35">
        <f t="shared" si="31"/>
        <v>-0.51</v>
      </c>
      <c r="O645" s="8">
        <v>0</v>
      </c>
      <c r="P645" s="8"/>
      <c r="Q645" s="15">
        <v>625</v>
      </c>
    </row>
    <row r="646" spans="1:17" ht="12.75" customHeight="1" x14ac:dyDescent="0.2">
      <c r="A646" s="43" t="s">
        <v>1595</v>
      </c>
      <c r="B646" s="28" t="s">
        <v>85</v>
      </c>
      <c r="C646" s="28" t="s">
        <v>86</v>
      </c>
      <c r="D646" s="28" t="s">
        <v>3827</v>
      </c>
      <c r="E646" s="28" t="s">
        <v>2087</v>
      </c>
      <c r="F646" s="48" t="s">
        <v>3222</v>
      </c>
      <c r="G646" s="28" t="s">
        <v>2088</v>
      </c>
      <c r="H646" s="28" t="s">
        <v>3447</v>
      </c>
      <c r="I646" s="13">
        <v>2.4E-2</v>
      </c>
      <c r="J646" s="9">
        <v>1.7999999999999999E-2</v>
      </c>
      <c r="K646" s="8">
        <v>7</v>
      </c>
      <c r="L646" s="33">
        <f t="shared" si="32"/>
        <v>0.126</v>
      </c>
      <c r="M646" s="8">
        <v>0</v>
      </c>
      <c r="N646" s="35">
        <f t="shared" si="31"/>
        <v>0.126</v>
      </c>
      <c r="O646" s="8">
        <v>0</v>
      </c>
      <c r="P646" s="8" t="s">
        <v>4454</v>
      </c>
      <c r="Q646" s="10">
        <v>626</v>
      </c>
    </row>
    <row r="647" spans="1:17" ht="12.75" customHeight="1" x14ac:dyDescent="0.2">
      <c r="A647" s="43"/>
      <c r="H647" s="28"/>
      <c r="L647" s="33"/>
      <c r="P647" s="8"/>
      <c r="Q647" s="15">
        <v>627</v>
      </c>
    </row>
    <row r="648" spans="1:17" ht="12.75" customHeight="1" x14ac:dyDescent="0.2">
      <c r="A648" s="43"/>
      <c r="B648" s="49" t="s">
        <v>2089</v>
      </c>
      <c r="C648" s="49" t="s">
        <v>2090</v>
      </c>
      <c r="D648" s="49" t="s">
        <v>3827</v>
      </c>
      <c r="E648" s="60"/>
      <c r="F648" s="50"/>
      <c r="G648" s="60"/>
      <c r="H648" s="60"/>
      <c r="I648" s="12">
        <v>8.5000000000000006E-2</v>
      </c>
      <c r="J648" s="12">
        <v>4.2999999999999997E-2</v>
      </c>
      <c r="K648" s="17"/>
      <c r="L648" s="34">
        <f>SUM(L649)</f>
        <v>0.30099999999999999</v>
      </c>
      <c r="M648" s="11">
        <v>1</v>
      </c>
      <c r="N648" s="34">
        <f>SUM(L648-M648)</f>
        <v>-0.69900000000000007</v>
      </c>
      <c r="O648" s="17">
        <v>0</v>
      </c>
      <c r="P648" s="17"/>
      <c r="Q648" s="10">
        <v>628</v>
      </c>
    </row>
    <row r="649" spans="1:17" ht="12.75" customHeight="1" x14ac:dyDescent="0.2">
      <c r="A649" s="43" t="s">
        <v>1595</v>
      </c>
      <c r="B649" s="28" t="s">
        <v>2089</v>
      </c>
      <c r="C649" s="28" t="s">
        <v>2090</v>
      </c>
      <c r="D649" s="28" t="s">
        <v>3827</v>
      </c>
      <c r="E649" s="28" t="s">
        <v>2091</v>
      </c>
      <c r="F649" s="48" t="s">
        <v>3221</v>
      </c>
      <c r="G649" s="28" t="s">
        <v>2090</v>
      </c>
      <c r="H649" s="28" t="s">
        <v>3447</v>
      </c>
      <c r="I649" s="9">
        <v>8.5000000000000006E-2</v>
      </c>
      <c r="J649" s="9">
        <v>4.2999999999999997E-2</v>
      </c>
      <c r="K649" s="8">
        <v>7</v>
      </c>
      <c r="L649" s="33">
        <f>K649*J649</f>
        <v>0.30099999999999999</v>
      </c>
      <c r="M649" s="8">
        <v>1</v>
      </c>
      <c r="N649" s="35">
        <f>SUM(L649-M649)</f>
        <v>-0.69900000000000007</v>
      </c>
      <c r="O649" s="8">
        <v>0</v>
      </c>
      <c r="P649" s="8"/>
      <c r="Q649" s="15">
        <v>629</v>
      </c>
    </row>
    <row r="650" spans="1:17" ht="12.75" customHeight="1" x14ac:dyDescent="0.2">
      <c r="A650" s="43"/>
      <c r="H650" s="28"/>
      <c r="L650" s="33"/>
      <c r="P650" s="8"/>
      <c r="Q650" s="10">
        <v>630</v>
      </c>
    </row>
    <row r="651" spans="1:17" ht="12.75" customHeight="1" x14ac:dyDescent="0.2">
      <c r="A651" s="43"/>
      <c r="B651" s="49" t="s">
        <v>2092</v>
      </c>
      <c r="C651" s="49" t="s">
        <v>2093</v>
      </c>
      <c r="D651" s="49" t="s">
        <v>951</v>
      </c>
      <c r="E651" s="60"/>
      <c r="F651" s="50"/>
      <c r="G651" s="60"/>
      <c r="H651" s="60"/>
      <c r="I651" s="12">
        <v>0.16</v>
      </c>
      <c r="J651" s="12">
        <v>4.5999999999999999E-2</v>
      </c>
      <c r="K651" s="17"/>
      <c r="L651" s="34">
        <f>SUM(L652)</f>
        <v>0.49000000000000005</v>
      </c>
      <c r="M651" s="11">
        <v>1</v>
      </c>
      <c r="N651" s="34">
        <f>SUM(L651-M651)</f>
        <v>-0.51</v>
      </c>
      <c r="O651" s="17">
        <v>0</v>
      </c>
      <c r="P651" s="17"/>
      <c r="Q651" s="15">
        <v>631</v>
      </c>
    </row>
    <row r="652" spans="1:17" ht="12.75" customHeight="1" x14ac:dyDescent="0.2">
      <c r="A652" s="43" t="s">
        <v>1595</v>
      </c>
      <c r="B652" s="28" t="s">
        <v>2092</v>
      </c>
      <c r="C652" s="28" t="s">
        <v>2093</v>
      </c>
      <c r="D652" s="28" t="s">
        <v>951</v>
      </c>
      <c r="E652" s="28" t="s">
        <v>1086</v>
      </c>
      <c r="F652" s="48" t="s">
        <v>1708</v>
      </c>
      <c r="G652" s="28" t="s">
        <v>2093</v>
      </c>
      <c r="H652" s="28" t="s">
        <v>3447</v>
      </c>
      <c r="I652" s="9">
        <v>0.16</v>
      </c>
      <c r="J652" s="9">
        <v>7.0000000000000007E-2</v>
      </c>
      <c r="K652" s="8">
        <v>7</v>
      </c>
      <c r="L652" s="33">
        <f>K652*J652</f>
        <v>0.49000000000000005</v>
      </c>
      <c r="M652" s="8">
        <v>1</v>
      </c>
      <c r="N652" s="35">
        <f>SUM(L652-M652)</f>
        <v>-0.51</v>
      </c>
      <c r="O652" s="8">
        <v>0</v>
      </c>
      <c r="P652" s="8"/>
      <c r="Q652" s="10">
        <v>632</v>
      </c>
    </row>
    <row r="653" spans="1:17" ht="12.75" customHeight="1" x14ac:dyDescent="0.2">
      <c r="A653" s="43"/>
      <c r="B653" s="52"/>
      <c r="C653" s="52"/>
      <c r="D653" s="52"/>
      <c r="E653" s="52"/>
      <c r="G653" s="52"/>
      <c r="H653" s="52"/>
      <c r="K653" s="10"/>
      <c r="L653" s="33"/>
      <c r="M653" s="10"/>
      <c r="O653" s="10"/>
      <c r="P653" s="10"/>
      <c r="Q653" s="15">
        <v>633</v>
      </c>
    </row>
    <row r="654" spans="1:17" ht="12.75" customHeight="1" x14ac:dyDescent="0.2">
      <c r="A654" s="43"/>
      <c r="B654" s="49" t="s">
        <v>1087</v>
      </c>
      <c r="C654" s="49" t="s">
        <v>224</v>
      </c>
      <c r="D654" s="49" t="s">
        <v>4126</v>
      </c>
      <c r="E654" s="49"/>
      <c r="F654" s="50"/>
      <c r="G654" s="49"/>
      <c r="H654" s="49"/>
      <c r="I654" s="12">
        <f>SUM(I655:I657)</f>
        <v>1.115</v>
      </c>
      <c r="J654" s="12">
        <f>SUM(J655:J657)</f>
        <v>0.52400000000000002</v>
      </c>
      <c r="K654" s="11"/>
      <c r="L654" s="34">
        <f>SUM(L655:L657)</f>
        <v>3.6680000000000001</v>
      </c>
      <c r="M654" s="11">
        <v>5</v>
      </c>
      <c r="N654" s="34">
        <f>SUM(L654-M654)</f>
        <v>-1.3319999999999999</v>
      </c>
      <c r="O654" s="11">
        <v>0</v>
      </c>
      <c r="P654" s="11"/>
      <c r="Q654" s="10">
        <v>634</v>
      </c>
    </row>
    <row r="655" spans="1:17" ht="12.75" customHeight="1" x14ac:dyDescent="0.2">
      <c r="A655" s="43" t="s">
        <v>1595</v>
      </c>
      <c r="B655" s="28" t="s">
        <v>1087</v>
      </c>
      <c r="C655" s="28" t="s">
        <v>224</v>
      </c>
      <c r="D655" s="28" t="s">
        <v>4126</v>
      </c>
      <c r="E655" s="28" t="s">
        <v>1088</v>
      </c>
      <c r="F655" s="48" t="s">
        <v>1564</v>
      </c>
      <c r="G655" s="28" t="s">
        <v>1089</v>
      </c>
      <c r="H655" s="28" t="s">
        <v>3447</v>
      </c>
      <c r="I655" s="9">
        <v>0.122</v>
      </c>
      <c r="J655" s="9">
        <v>8.1000000000000003E-2</v>
      </c>
      <c r="K655" s="8">
        <v>7</v>
      </c>
      <c r="L655" s="33">
        <f>K655*J655</f>
        <v>0.56700000000000006</v>
      </c>
      <c r="M655" s="8">
        <v>1</v>
      </c>
      <c r="N655" s="35">
        <f>SUM(L655-M655)</f>
        <v>-0.43299999999999994</v>
      </c>
      <c r="O655" s="8">
        <v>0</v>
      </c>
      <c r="P655" s="8"/>
      <c r="Q655" s="15">
        <v>635</v>
      </c>
    </row>
    <row r="656" spans="1:17" ht="12.75" customHeight="1" x14ac:dyDescent="0.2">
      <c r="A656" s="43" t="s">
        <v>1595</v>
      </c>
      <c r="B656" s="28" t="s">
        <v>1087</v>
      </c>
      <c r="C656" s="28" t="s">
        <v>224</v>
      </c>
      <c r="D656" s="28" t="s">
        <v>4126</v>
      </c>
      <c r="E656" s="28" t="s">
        <v>1090</v>
      </c>
      <c r="F656" s="48" t="s">
        <v>1569</v>
      </c>
      <c r="G656" s="28" t="s">
        <v>1091</v>
      </c>
      <c r="H656" s="28" t="s">
        <v>3447</v>
      </c>
      <c r="I656" s="9">
        <v>6.4000000000000001E-2</v>
      </c>
      <c r="J656" s="9">
        <v>4.8000000000000001E-2</v>
      </c>
      <c r="K656" s="8">
        <v>7</v>
      </c>
      <c r="L656" s="33">
        <f>K656*J656</f>
        <v>0.33600000000000002</v>
      </c>
      <c r="M656" s="8">
        <v>1</v>
      </c>
      <c r="N656" s="35">
        <f>SUM(L656-M656)</f>
        <v>-0.66399999999999992</v>
      </c>
      <c r="O656" s="8">
        <v>0</v>
      </c>
      <c r="P656" s="8"/>
      <c r="Q656" s="10">
        <v>636</v>
      </c>
    </row>
    <row r="657" spans="1:17" ht="12.75" customHeight="1" x14ac:dyDescent="0.2">
      <c r="A657" s="43" t="s">
        <v>1595</v>
      </c>
      <c r="B657" s="28" t="s">
        <v>1087</v>
      </c>
      <c r="C657" s="28" t="s">
        <v>224</v>
      </c>
      <c r="D657" s="28" t="s">
        <v>4126</v>
      </c>
      <c r="E657" s="28" t="s">
        <v>823</v>
      </c>
      <c r="F657" s="48" t="s">
        <v>4156</v>
      </c>
      <c r="G657" s="28" t="s">
        <v>224</v>
      </c>
      <c r="H657" s="28" t="s">
        <v>3447</v>
      </c>
      <c r="I657" s="9">
        <v>0.92900000000000005</v>
      </c>
      <c r="J657" s="9">
        <v>0.39500000000000002</v>
      </c>
      <c r="K657" s="8">
        <v>7</v>
      </c>
      <c r="L657" s="33">
        <f>K657*J657</f>
        <v>2.7650000000000001</v>
      </c>
      <c r="M657" s="8">
        <v>3</v>
      </c>
      <c r="N657" s="35">
        <f>SUM(L657-M657)</f>
        <v>-0.23499999999999988</v>
      </c>
      <c r="O657" s="8">
        <v>0</v>
      </c>
      <c r="P657" s="8"/>
      <c r="Q657" s="15">
        <v>637</v>
      </c>
    </row>
    <row r="658" spans="1:17" ht="12.75" customHeight="1" x14ac:dyDescent="0.2">
      <c r="A658" s="43"/>
      <c r="H658" s="28"/>
      <c r="L658" s="33"/>
      <c r="P658" s="8"/>
      <c r="Q658" s="10">
        <v>638</v>
      </c>
    </row>
    <row r="659" spans="1:17" ht="12.75" customHeight="1" x14ac:dyDescent="0.2">
      <c r="A659" s="43"/>
      <c r="B659" s="49" t="s">
        <v>1638</v>
      </c>
      <c r="C659" s="49" t="s">
        <v>1549</v>
      </c>
      <c r="D659" s="49" t="s">
        <v>4126</v>
      </c>
      <c r="E659" s="60"/>
      <c r="F659" s="50"/>
      <c r="G659" s="60"/>
      <c r="H659" s="60"/>
      <c r="I659" s="12">
        <v>0.2</v>
      </c>
      <c r="J659" s="12">
        <v>9.1999999999999998E-2</v>
      </c>
      <c r="K659" s="17"/>
      <c r="L659" s="34">
        <f>SUM(L660)</f>
        <v>0.64400000000000002</v>
      </c>
      <c r="M659" s="11">
        <v>1</v>
      </c>
      <c r="N659" s="34">
        <f>SUM(L659-M659)</f>
        <v>-0.35599999999999998</v>
      </c>
      <c r="O659" s="17">
        <v>0</v>
      </c>
      <c r="P659" s="17"/>
      <c r="Q659" s="15">
        <v>639</v>
      </c>
    </row>
    <row r="660" spans="1:17" ht="12.75" customHeight="1" x14ac:dyDescent="0.2">
      <c r="A660" s="43" t="s">
        <v>1595</v>
      </c>
      <c r="B660" s="28" t="s">
        <v>1638</v>
      </c>
      <c r="C660" s="28" t="s">
        <v>1549</v>
      </c>
      <c r="D660" s="28" t="s">
        <v>4126</v>
      </c>
      <c r="E660" s="28" t="s">
        <v>1639</v>
      </c>
      <c r="F660" s="48" t="s">
        <v>340</v>
      </c>
      <c r="G660" s="28" t="s">
        <v>1549</v>
      </c>
      <c r="H660" s="28" t="s">
        <v>3447</v>
      </c>
      <c r="I660" s="9">
        <v>0.2</v>
      </c>
      <c r="J660" s="9">
        <v>9.1999999999999998E-2</v>
      </c>
      <c r="K660" s="8">
        <v>7</v>
      </c>
      <c r="L660" s="33">
        <f>K660*J660</f>
        <v>0.64400000000000002</v>
      </c>
      <c r="M660" s="8">
        <v>1</v>
      </c>
      <c r="N660" s="35">
        <f>SUM(L660-M660)</f>
        <v>-0.35599999999999998</v>
      </c>
      <c r="O660" s="8">
        <v>0</v>
      </c>
      <c r="P660" s="8"/>
      <c r="Q660" s="10">
        <v>640</v>
      </c>
    </row>
    <row r="661" spans="1:17" ht="12.75" customHeight="1" x14ac:dyDescent="0.2">
      <c r="A661" s="43"/>
      <c r="H661" s="28"/>
      <c r="L661" s="33"/>
      <c r="N661" s="35"/>
      <c r="P661" s="8"/>
    </row>
    <row r="662" spans="1:17" ht="12.75" customHeight="1" x14ac:dyDescent="0.2">
      <c r="A662" s="43"/>
      <c r="H662" s="28"/>
      <c r="L662" s="33"/>
      <c r="N662" s="35"/>
      <c r="P662" s="8"/>
    </row>
    <row r="663" spans="1:17" ht="12.75" customHeight="1" x14ac:dyDescent="0.2">
      <c r="A663" s="43"/>
      <c r="B663" s="52"/>
      <c r="C663" s="52"/>
      <c r="D663" s="52"/>
      <c r="E663" s="52"/>
      <c r="G663" s="52"/>
      <c r="H663" s="52"/>
      <c r="K663" s="10"/>
      <c r="L663" s="33"/>
      <c r="M663" s="10"/>
      <c r="O663" s="10"/>
      <c r="P663" s="10"/>
      <c r="Q663" s="15">
        <v>641</v>
      </c>
    </row>
    <row r="664" spans="1:17" ht="12.75" customHeight="1" x14ac:dyDescent="0.2">
      <c r="A664" s="43" t="s">
        <v>3297</v>
      </c>
      <c r="B664" s="49" t="s">
        <v>1640</v>
      </c>
      <c r="C664" s="49" t="s">
        <v>1641</v>
      </c>
      <c r="D664" s="49" t="s">
        <v>1642</v>
      </c>
      <c r="E664" s="49"/>
      <c r="F664" s="50"/>
      <c r="G664" s="49"/>
      <c r="H664" s="49"/>
      <c r="I664" s="12">
        <f>SUM(I665:I674)</f>
        <v>5.9240000000000004</v>
      </c>
      <c r="J664" s="12">
        <f>SUM(J665:J674)</f>
        <v>3.0419999999999998</v>
      </c>
      <c r="K664" s="11"/>
      <c r="L664" s="34">
        <f>SUM(L665:L674)</f>
        <v>17.913999999999998</v>
      </c>
      <c r="M664" s="11">
        <f>SUM(M665:M674)</f>
        <v>3</v>
      </c>
      <c r="N664" s="34">
        <f t="shared" ref="N664:N674" si="33">SUM(L664-M664)</f>
        <v>14.913999999999998</v>
      </c>
      <c r="O664" s="11">
        <f>SUM(O665:O674)</f>
        <v>12</v>
      </c>
      <c r="P664" s="11"/>
      <c r="Q664" s="10">
        <v>642</v>
      </c>
    </row>
    <row r="665" spans="1:17" ht="45" x14ac:dyDescent="0.2">
      <c r="A665" s="43" t="s">
        <v>1595</v>
      </c>
      <c r="B665" s="28" t="s">
        <v>1640</v>
      </c>
      <c r="C665" s="28" t="s">
        <v>1641</v>
      </c>
      <c r="D665" s="28" t="s">
        <v>1642</v>
      </c>
      <c r="E665" s="28" t="s">
        <v>1643</v>
      </c>
      <c r="F665" s="48" t="s">
        <v>3454</v>
      </c>
      <c r="G665" s="28" t="s">
        <v>1641</v>
      </c>
      <c r="H665" s="28" t="s">
        <v>3447</v>
      </c>
      <c r="I665" s="13">
        <v>0.98499999999999999</v>
      </c>
      <c r="J665" s="9">
        <v>0.95599999999999996</v>
      </c>
      <c r="K665" s="8">
        <v>7</v>
      </c>
      <c r="L665" s="33">
        <f t="shared" ref="L665:L674" si="34">K665*J665</f>
        <v>6.6920000000000002</v>
      </c>
      <c r="M665" s="8">
        <v>1</v>
      </c>
      <c r="N665" s="35">
        <f t="shared" si="33"/>
        <v>5.6920000000000002</v>
      </c>
      <c r="O665" s="14">
        <v>2</v>
      </c>
      <c r="P665" s="8" t="s">
        <v>4561</v>
      </c>
      <c r="Q665" s="15">
        <v>643</v>
      </c>
    </row>
    <row r="666" spans="1:17" ht="22.5" x14ac:dyDescent="0.2">
      <c r="A666" s="43" t="s">
        <v>1595</v>
      </c>
      <c r="B666" s="28" t="s">
        <v>1640</v>
      </c>
      <c r="C666" s="28" t="s">
        <v>1641</v>
      </c>
      <c r="D666" s="28" t="s">
        <v>1642</v>
      </c>
      <c r="E666" s="28" t="s">
        <v>1644</v>
      </c>
      <c r="F666" s="48" t="s">
        <v>2581</v>
      </c>
      <c r="G666" s="28" t="s">
        <v>1645</v>
      </c>
      <c r="H666" s="28" t="s">
        <v>3447</v>
      </c>
      <c r="I666" s="13">
        <v>0.39400000000000002</v>
      </c>
      <c r="J666" s="9">
        <v>0.39400000000000002</v>
      </c>
      <c r="K666" s="8">
        <v>7</v>
      </c>
      <c r="L666" s="33">
        <f t="shared" si="34"/>
        <v>2.758</v>
      </c>
      <c r="M666" s="8">
        <v>0</v>
      </c>
      <c r="N666" s="35">
        <f t="shared" si="33"/>
        <v>2.758</v>
      </c>
      <c r="O666" s="14">
        <v>3</v>
      </c>
      <c r="P666" s="8" t="s">
        <v>4560</v>
      </c>
      <c r="Q666" s="10">
        <v>644</v>
      </c>
    </row>
    <row r="667" spans="1:17" ht="12.75" customHeight="1" x14ac:dyDescent="0.2">
      <c r="A667" s="43" t="s">
        <v>4047</v>
      </c>
      <c r="B667" s="28" t="s">
        <v>1640</v>
      </c>
      <c r="C667" s="28" t="s">
        <v>1641</v>
      </c>
      <c r="D667" s="28" t="s">
        <v>1642</v>
      </c>
      <c r="E667" s="28" t="s">
        <v>1643</v>
      </c>
      <c r="F667" s="48" t="s">
        <v>3454</v>
      </c>
      <c r="G667" s="28" t="s">
        <v>1641</v>
      </c>
      <c r="H667" s="28" t="s">
        <v>3447</v>
      </c>
      <c r="I667" s="13">
        <v>1.399</v>
      </c>
      <c r="J667" s="9">
        <v>0.56399999999999995</v>
      </c>
      <c r="K667" s="8">
        <v>5</v>
      </c>
      <c r="L667" s="33">
        <f t="shared" si="34"/>
        <v>2.82</v>
      </c>
      <c r="M667" s="8">
        <v>0</v>
      </c>
      <c r="N667" s="35">
        <f t="shared" si="33"/>
        <v>2.82</v>
      </c>
      <c r="O667" s="14">
        <v>3</v>
      </c>
      <c r="P667" s="8"/>
      <c r="Q667" s="15">
        <v>645</v>
      </c>
    </row>
    <row r="668" spans="1:17" ht="12.75" customHeight="1" x14ac:dyDescent="0.2">
      <c r="A668" s="43" t="s">
        <v>1596</v>
      </c>
      <c r="B668" s="28" t="s">
        <v>1640</v>
      </c>
      <c r="C668" s="28" t="s">
        <v>1641</v>
      </c>
      <c r="D668" s="28" t="s">
        <v>1642</v>
      </c>
      <c r="E668" s="28" t="s">
        <v>1643</v>
      </c>
      <c r="F668" s="48" t="s">
        <v>3454</v>
      </c>
      <c r="G668" s="28" t="s">
        <v>1641</v>
      </c>
      <c r="H668" s="28" t="s">
        <v>3447</v>
      </c>
      <c r="I668" s="13">
        <v>0.98199999999999998</v>
      </c>
      <c r="J668" s="9">
        <v>0.246</v>
      </c>
      <c r="K668" s="8">
        <v>5</v>
      </c>
      <c r="L668" s="33">
        <f t="shared" si="34"/>
        <v>1.23</v>
      </c>
      <c r="M668" s="8">
        <v>0</v>
      </c>
      <c r="N668" s="35">
        <f t="shared" si="33"/>
        <v>1.23</v>
      </c>
      <c r="O668" s="14">
        <v>1</v>
      </c>
      <c r="P668" s="8"/>
      <c r="Q668" s="10">
        <v>646</v>
      </c>
    </row>
    <row r="669" spans="1:17" ht="12.75" customHeight="1" x14ac:dyDescent="0.2">
      <c r="A669" s="43" t="s">
        <v>4048</v>
      </c>
      <c r="B669" s="28" t="s">
        <v>1640</v>
      </c>
      <c r="C669" s="28" t="s">
        <v>1641</v>
      </c>
      <c r="D669" s="28" t="s">
        <v>1642</v>
      </c>
      <c r="E669" s="28" t="s">
        <v>1643</v>
      </c>
      <c r="F669" s="48" t="s">
        <v>3454</v>
      </c>
      <c r="G669" s="28" t="s">
        <v>1641</v>
      </c>
      <c r="H669" s="28" t="s">
        <v>3447</v>
      </c>
      <c r="I669" s="13">
        <v>0.86</v>
      </c>
      <c r="J669" s="9">
        <v>0.216</v>
      </c>
      <c r="K669" s="8">
        <v>5</v>
      </c>
      <c r="L669" s="33">
        <f t="shared" si="34"/>
        <v>1.08</v>
      </c>
      <c r="M669" s="8">
        <v>0</v>
      </c>
      <c r="N669" s="35">
        <f t="shared" si="33"/>
        <v>1.08</v>
      </c>
      <c r="O669" s="14">
        <v>1</v>
      </c>
      <c r="P669" s="8"/>
      <c r="Q669" s="15">
        <v>647</v>
      </c>
    </row>
    <row r="670" spans="1:17" ht="12.75" customHeight="1" x14ac:dyDescent="0.2">
      <c r="A670" s="43" t="s">
        <v>1597</v>
      </c>
      <c r="B670" s="28" t="s">
        <v>1640</v>
      </c>
      <c r="C670" s="28" t="s">
        <v>1641</v>
      </c>
      <c r="D670" s="28" t="s">
        <v>1642</v>
      </c>
      <c r="E670" s="28" t="s">
        <v>1643</v>
      </c>
      <c r="F670" s="48" t="s">
        <v>3454</v>
      </c>
      <c r="G670" s="28" t="s">
        <v>1641</v>
      </c>
      <c r="H670" s="28" t="s">
        <v>3447</v>
      </c>
      <c r="I670" s="13">
        <v>0.45500000000000002</v>
      </c>
      <c r="J670" s="9">
        <v>0.24199999999999999</v>
      </c>
      <c r="K670" s="8">
        <v>5</v>
      </c>
      <c r="L670" s="33">
        <f t="shared" si="34"/>
        <v>1.21</v>
      </c>
      <c r="M670" s="8">
        <v>0</v>
      </c>
      <c r="N670" s="35">
        <f t="shared" si="33"/>
        <v>1.21</v>
      </c>
      <c r="O670" s="14">
        <v>1</v>
      </c>
      <c r="P670" s="8"/>
      <c r="Q670" s="10">
        <v>648</v>
      </c>
    </row>
    <row r="671" spans="1:17" ht="12.75" customHeight="1" x14ac:dyDescent="0.2">
      <c r="A671" s="43" t="s">
        <v>4047</v>
      </c>
      <c r="B671" s="28" t="s">
        <v>1640</v>
      </c>
      <c r="C671" s="28" t="s">
        <v>1641</v>
      </c>
      <c r="D671" s="28" t="s">
        <v>1642</v>
      </c>
      <c r="E671" s="28" t="s">
        <v>4049</v>
      </c>
      <c r="F671" s="48" t="s">
        <v>3455</v>
      </c>
      <c r="G671" s="28" t="s">
        <v>394</v>
      </c>
      <c r="H671" s="28" t="s">
        <v>3447</v>
      </c>
      <c r="I671" s="13">
        <v>5.8000000000000003E-2</v>
      </c>
      <c r="J671" s="9">
        <v>0.03</v>
      </c>
      <c r="K671" s="8">
        <v>5</v>
      </c>
      <c r="L671" s="33">
        <f t="shared" si="34"/>
        <v>0.15</v>
      </c>
      <c r="M671" s="8">
        <v>1</v>
      </c>
      <c r="N671" s="35">
        <f t="shared" si="33"/>
        <v>-0.85</v>
      </c>
      <c r="O671" s="14">
        <v>0</v>
      </c>
      <c r="P671" s="8"/>
      <c r="Q671" s="15">
        <v>649</v>
      </c>
    </row>
    <row r="672" spans="1:17" ht="12.75" customHeight="1" x14ac:dyDescent="0.2">
      <c r="A672" s="43" t="s">
        <v>4047</v>
      </c>
      <c r="B672" s="28" t="s">
        <v>1640</v>
      </c>
      <c r="C672" s="28" t="s">
        <v>1641</v>
      </c>
      <c r="D672" s="28" t="s">
        <v>1642</v>
      </c>
      <c r="E672" s="28" t="s">
        <v>4080</v>
      </c>
      <c r="F672" s="48" t="s">
        <v>1525</v>
      </c>
      <c r="G672" s="28" t="s">
        <v>4081</v>
      </c>
      <c r="H672" s="28" t="s">
        <v>3447</v>
      </c>
      <c r="I672" s="13">
        <v>0.32500000000000001</v>
      </c>
      <c r="J672" s="9">
        <v>0.13800000000000001</v>
      </c>
      <c r="K672" s="8">
        <v>5</v>
      </c>
      <c r="L672" s="33">
        <f t="shared" si="34"/>
        <v>0.69000000000000006</v>
      </c>
      <c r="M672" s="8">
        <v>1</v>
      </c>
      <c r="N672" s="35">
        <f t="shared" si="33"/>
        <v>-0.30999999999999994</v>
      </c>
      <c r="O672" s="14">
        <v>0</v>
      </c>
      <c r="P672" s="14"/>
      <c r="Q672" s="10">
        <v>650</v>
      </c>
    </row>
    <row r="673" spans="1:17" ht="12.75" customHeight="1" x14ac:dyDescent="0.2">
      <c r="A673" s="43" t="s">
        <v>4047</v>
      </c>
      <c r="B673" s="28" t="s">
        <v>1640</v>
      </c>
      <c r="C673" s="28" t="s">
        <v>1641</v>
      </c>
      <c r="D673" s="28" t="s">
        <v>1642</v>
      </c>
      <c r="E673" s="28" t="s">
        <v>3539</v>
      </c>
      <c r="F673" s="48" t="s">
        <v>1267</v>
      </c>
      <c r="G673" s="28" t="s">
        <v>3540</v>
      </c>
      <c r="H673" s="28" t="s">
        <v>3447</v>
      </c>
      <c r="I673" s="13">
        <v>0.45600000000000002</v>
      </c>
      <c r="J673" s="9">
        <v>0.254</v>
      </c>
      <c r="K673" s="8">
        <v>5</v>
      </c>
      <c r="L673" s="33">
        <f t="shared" si="34"/>
        <v>1.27</v>
      </c>
      <c r="M673" s="8">
        <v>0</v>
      </c>
      <c r="N673" s="35">
        <f t="shared" si="33"/>
        <v>1.27</v>
      </c>
      <c r="O673" s="14">
        <v>1</v>
      </c>
      <c r="P673" s="8"/>
      <c r="Q673" s="15">
        <v>651</v>
      </c>
    </row>
    <row r="674" spans="1:17" ht="12.75" customHeight="1" x14ac:dyDescent="0.2">
      <c r="A674" s="43" t="s">
        <v>3541</v>
      </c>
      <c r="B674" s="28" t="s">
        <v>1640</v>
      </c>
      <c r="C674" s="28" t="s">
        <v>1641</v>
      </c>
      <c r="D674" s="28" t="s">
        <v>1642</v>
      </c>
      <c r="E674" s="28" t="s">
        <v>3539</v>
      </c>
      <c r="F674" s="48" t="s">
        <v>1267</v>
      </c>
      <c r="G674" s="28" t="s">
        <v>3540</v>
      </c>
      <c r="H674" s="28" t="s">
        <v>3447</v>
      </c>
      <c r="I674" s="9">
        <v>0.01</v>
      </c>
      <c r="J674" s="9">
        <v>2E-3</v>
      </c>
      <c r="K674" s="8">
        <v>7</v>
      </c>
      <c r="L674" s="33">
        <f t="shared" si="34"/>
        <v>1.4E-2</v>
      </c>
      <c r="M674" s="8">
        <v>0</v>
      </c>
      <c r="N674" s="35">
        <f t="shared" si="33"/>
        <v>1.4E-2</v>
      </c>
      <c r="O674" s="8">
        <v>0</v>
      </c>
      <c r="P674" s="8"/>
      <c r="Q674" s="10">
        <v>652</v>
      </c>
    </row>
    <row r="675" spans="1:17" ht="12.75" customHeight="1" x14ac:dyDescent="0.2">
      <c r="A675" s="43"/>
      <c r="B675" s="52"/>
      <c r="C675" s="52"/>
      <c r="D675" s="52"/>
      <c r="E675" s="52"/>
      <c r="G675" s="52"/>
      <c r="H675" s="52"/>
      <c r="K675" s="10"/>
      <c r="L675" s="33"/>
      <c r="M675" s="10"/>
      <c r="O675" s="10"/>
      <c r="P675" s="10"/>
      <c r="Q675" s="15"/>
    </row>
    <row r="676" spans="1:17" ht="12.75" customHeight="1" x14ac:dyDescent="0.2">
      <c r="A676" s="43"/>
      <c r="B676" s="49" t="s">
        <v>3542</v>
      </c>
      <c r="C676" s="49" t="s">
        <v>3543</v>
      </c>
      <c r="D676" s="49" t="s">
        <v>3678</v>
      </c>
      <c r="E676" s="49"/>
      <c r="F676" s="50"/>
      <c r="G676" s="49"/>
      <c r="H676" s="49"/>
      <c r="I676" s="12">
        <f>SUM(I677:I689)</f>
        <v>0.62100000000000011</v>
      </c>
      <c r="J676" s="12">
        <f>SUM(J677:J689)</f>
        <v>0.36600000000000005</v>
      </c>
      <c r="K676" s="11"/>
      <c r="L676" s="34">
        <f>SUM(L677:L689)</f>
        <v>2.5619999999999998</v>
      </c>
      <c r="M676" s="11">
        <f>SUM(M677:M689)</f>
        <v>9</v>
      </c>
      <c r="N676" s="34">
        <f t="shared" ref="N676:N689" si="35">SUM(L676-M676)</f>
        <v>-6.4380000000000006</v>
      </c>
      <c r="O676" s="11">
        <f>SUM(O677:O689)</f>
        <v>0</v>
      </c>
      <c r="P676" s="11"/>
      <c r="Q676" s="10">
        <v>656</v>
      </c>
    </row>
    <row r="677" spans="1:17" ht="12.75" customHeight="1" x14ac:dyDescent="0.2">
      <c r="A677" s="43" t="s">
        <v>1595</v>
      </c>
      <c r="B677" s="28" t="s">
        <v>3542</v>
      </c>
      <c r="C677" s="28" t="s">
        <v>3543</v>
      </c>
      <c r="D677" s="28" t="s">
        <v>3678</v>
      </c>
      <c r="E677" s="28" t="s">
        <v>3544</v>
      </c>
      <c r="F677" s="48" t="s">
        <v>3264</v>
      </c>
      <c r="G677" s="28" t="s">
        <v>338</v>
      </c>
      <c r="H677" s="28" t="s">
        <v>3447</v>
      </c>
      <c r="I677" s="13">
        <v>5.8999999999999997E-2</v>
      </c>
      <c r="J677" s="9">
        <v>4.3999999999999997E-2</v>
      </c>
      <c r="K677" s="8">
        <v>7</v>
      </c>
      <c r="L677" s="33">
        <f t="shared" ref="L677:L689" si="36">K677*J677</f>
        <v>0.308</v>
      </c>
      <c r="M677" s="8">
        <v>1</v>
      </c>
      <c r="N677" s="35">
        <f t="shared" si="35"/>
        <v>-0.69199999999999995</v>
      </c>
      <c r="O677" s="8">
        <v>0</v>
      </c>
      <c r="P677" s="8"/>
      <c r="Q677" s="15">
        <v>657</v>
      </c>
    </row>
    <row r="678" spans="1:17" ht="12.75" customHeight="1" x14ac:dyDescent="0.2">
      <c r="A678" s="43" t="s">
        <v>1595</v>
      </c>
      <c r="B678" s="28" t="s">
        <v>3542</v>
      </c>
      <c r="C678" s="28" t="s">
        <v>3543</v>
      </c>
      <c r="D678" s="28" t="s">
        <v>3678</v>
      </c>
      <c r="E678" s="28" t="s">
        <v>824</v>
      </c>
      <c r="F678" s="48" t="s">
        <v>3778</v>
      </c>
      <c r="G678" s="28" t="s">
        <v>1527</v>
      </c>
      <c r="H678" s="28" t="s">
        <v>3447</v>
      </c>
      <c r="I678" s="13">
        <v>6.0999999999999999E-2</v>
      </c>
      <c r="J678" s="9">
        <v>2.5999999999999999E-2</v>
      </c>
      <c r="K678" s="8">
        <v>7</v>
      </c>
      <c r="L678" s="33">
        <f t="shared" si="36"/>
        <v>0.182</v>
      </c>
      <c r="M678" s="8">
        <v>1</v>
      </c>
      <c r="N678" s="35">
        <f t="shared" si="35"/>
        <v>-0.81800000000000006</v>
      </c>
      <c r="O678" s="8">
        <v>0</v>
      </c>
      <c r="P678" s="8"/>
      <c r="Q678" s="10">
        <v>658</v>
      </c>
    </row>
    <row r="679" spans="1:17" ht="12.75" customHeight="1" x14ac:dyDescent="0.2">
      <c r="A679" s="43" t="s">
        <v>1595</v>
      </c>
      <c r="B679" s="28" t="s">
        <v>3542</v>
      </c>
      <c r="C679" s="28" t="s">
        <v>3543</v>
      </c>
      <c r="D679" s="28" t="s">
        <v>3678</v>
      </c>
      <c r="E679" s="28" t="s">
        <v>825</v>
      </c>
      <c r="F679" s="48" t="s">
        <v>3779</v>
      </c>
      <c r="G679" s="28" t="s">
        <v>826</v>
      </c>
      <c r="H679" s="28" t="s">
        <v>3447</v>
      </c>
      <c r="I679" s="13">
        <v>9.0999999999999998E-2</v>
      </c>
      <c r="J679" s="9">
        <v>6.8000000000000005E-2</v>
      </c>
      <c r="K679" s="8">
        <v>7</v>
      </c>
      <c r="L679" s="33">
        <f t="shared" si="36"/>
        <v>0.47600000000000003</v>
      </c>
      <c r="M679" s="8">
        <v>1</v>
      </c>
      <c r="N679" s="35">
        <f t="shared" si="35"/>
        <v>-0.52400000000000002</v>
      </c>
      <c r="O679" s="8">
        <v>0</v>
      </c>
      <c r="P679" s="8" t="s">
        <v>4455</v>
      </c>
      <c r="Q679" s="15">
        <v>659</v>
      </c>
    </row>
    <row r="680" spans="1:17" ht="12.75" customHeight="1" x14ac:dyDescent="0.2">
      <c r="A680" s="43" t="s">
        <v>1595</v>
      </c>
      <c r="B680" s="28" t="s">
        <v>3542</v>
      </c>
      <c r="C680" s="28" t="s">
        <v>3543</v>
      </c>
      <c r="D680" s="28" t="s">
        <v>3678</v>
      </c>
      <c r="E680" s="28" t="s">
        <v>3039</v>
      </c>
      <c r="F680" s="48" t="s">
        <v>2048</v>
      </c>
      <c r="G680" s="28" t="s">
        <v>3040</v>
      </c>
      <c r="H680" s="28" t="s">
        <v>3447</v>
      </c>
      <c r="I680" s="13">
        <v>0</v>
      </c>
      <c r="J680" s="9">
        <v>0</v>
      </c>
      <c r="K680" s="8">
        <v>7</v>
      </c>
      <c r="L680" s="33">
        <v>0</v>
      </c>
      <c r="M680" s="8">
        <v>0</v>
      </c>
      <c r="N680" s="35">
        <v>0</v>
      </c>
      <c r="O680" s="8">
        <v>0</v>
      </c>
      <c r="P680" s="8" t="s">
        <v>4455</v>
      </c>
      <c r="Q680" s="10">
        <v>660</v>
      </c>
    </row>
    <row r="681" spans="1:17" ht="12.75" customHeight="1" x14ac:dyDescent="0.2">
      <c r="A681" s="43" t="s">
        <v>1595</v>
      </c>
      <c r="B681" s="28" t="s">
        <v>3542</v>
      </c>
      <c r="C681" s="28" t="s">
        <v>3543</v>
      </c>
      <c r="D681" s="28" t="s">
        <v>3678</v>
      </c>
      <c r="E681" s="28" t="s">
        <v>827</v>
      </c>
      <c r="F681" s="48" t="s">
        <v>3780</v>
      </c>
      <c r="G681" s="28" t="s">
        <v>2976</v>
      </c>
      <c r="H681" s="28" t="s">
        <v>3447</v>
      </c>
      <c r="I681" s="13">
        <v>3.2000000000000001E-2</v>
      </c>
      <c r="J681" s="9">
        <v>1.6E-2</v>
      </c>
      <c r="K681" s="8">
        <v>7</v>
      </c>
      <c r="L681" s="33">
        <f t="shared" si="36"/>
        <v>0.112</v>
      </c>
      <c r="M681" s="8">
        <v>1</v>
      </c>
      <c r="N681" s="35">
        <f t="shared" si="35"/>
        <v>-0.88800000000000001</v>
      </c>
      <c r="O681" s="8">
        <v>0</v>
      </c>
      <c r="P681" s="8"/>
      <c r="Q681" s="15">
        <v>661</v>
      </c>
    </row>
    <row r="682" spans="1:17" ht="12.75" customHeight="1" x14ac:dyDescent="0.2">
      <c r="A682" s="43" t="s">
        <v>1595</v>
      </c>
      <c r="B682" s="28" t="s">
        <v>3542</v>
      </c>
      <c r="C682" s="28" t="s">
        <v>3543</v>
      </c>
      <c r="D682" s="28" t="s">
        <v>3678</v>
      </c>
      <c r="E682" s="28" t="s">
        <v>1646</v>
      </c>
      <c r="F682" s="48" t="s">
        <v>3195</v>
      </c>
      <c r="G682" s="28" t="s">
        <v>1647</v>
      </c>
      <c r="H682" s="28" t="s">
        <v>3447</v>
      </c>
      <c r="I682" s="13">
        <v>2.9000000000000001E-2</v>
      </c>
      <c r="J682" s="9">
        <v>1.4999999999999999E-2</v>
      </c>
      <c r="K682" s="8">
        <v>7</v>
      </c>
      <c r="L682" s="33">
        <f t="shared" si="36"/>
        <v>0.105</v>
      </c>
      <c r="M682" s="8">
        <v>1</v>
      </c>
      <c r="N682" s="35">
        <f t="shared" si="35"/>
        <v>-0.89500000000000002</v>
      </c>
      <c r="O682" s="8">
        <v>0</v>
      </c>
      <c r="P682" s="8" t="s">
        <v>4456</v>
      </c>
      <c r="Q682" s="10">
        <v>662</v>
      </c>
    </row>
    <row r="683" spans="1:17" ht="12.75" customHeight="1" x14ac:dyDescent="0.2">
      <c r="A683" s="43" t="s">
        <v>1595</v>
      </c>
      <c r="B683" s="28" t="s">
        <v>3542</v>
      </c>
      <c r="C683" s="28" t="s">
        <v>3543</v>
      </c>
      <c r="D683" s="28" t="s">
        <v>3678</v>
      </c>
      <c r="E683" s="28" t="s">
        <v>1648</v>
      </c>
      <c r="F683" s="48" t="s">
        <v>473</v>
      </c>
      <c r="G683" s="28" t="s">
        <v>1649</v>
      </c>
      <c r="H683" s="28" t="s">
        <v>3447</v>
      </c>
      <c r="I683" s="13">
        <v>2.7E-2</v>
      </c>
      <c r="J683" s="9">
        <v>0.02</v>
      </c>
      <c r="K683" s="8">
        <v>7</v>
      </c>
      <c r="L683" s="33">
        <f t="shared" si="36"/>
        <v>0.14000000000000001</v>
      </c>
      <c r="M683" s="8">
        <v>0</v>
      </c>
      <c r="N683" s="35">
        <f t="shared" si="35"/>
        <v>0.14000000000000001</v>
      </c>
      <c r="O683" s="8">
        <v>0</v>
      </c>
      <c r="P683" s="8"/>
      <c r="Q683" s="15">
        <v>663</v>
      </c>
    </row>
    <row r="684" spans="1:17" ht="12.75" customHeight="1" x14ac:dyDescent="0.2">
      <c r="A684" s="43" t="s">
        <v>1595</v>
      </c>
      <c r="B684" s="28" t="s">
        <v>3542</v>
      </c>
      <c r="C684" s="28" t="s">
        <v>3543</v>
      </c>
      <c r="D684" s="28" t="s">
        <v>3678</v>
      </c>
      <c r="E684" s="28" t="s">
        <v>1650</v>
      </c>
      <c r="F684" s="48" t="s">
        <v>2216</v>
      </c>
      <c r="G684" s="28" t="s">
        <v>1651</v>
      </c>
      <c r="H684" s="28" t="s">
        <v>3447</v>
      </c>
      <c r="I684" s="13">
        <v>1.2E-2</v>
      </c>
      <c r="J684" s="9">
        <v>6.0000000000000001E-3</v>
      </c>
      <c r="K684" s="8">
        <v>7</v>
      </c>
      <c r="L684" s="33">
        <f t="shared" si="36"/>
        <v>4.2000000000000003E-2</v>
      </c>
      <c r="M684" s="8">
        <v>0</v>
      </c>
      <c r="N684" s="35">
        <f t="shared" si="35"/>
        <v>4.2000000000000003E-2</v>
      </c>
      <c r="O684" s="8">
        <v>0</v>
      </c>
      <c r="P684" s="8" t="s">
        <v>4456</v>
      </c>
      <c r="Q684" s="10">
        <v>664</v>
      </c>
    </row>
    <row r="685" spans="1:17" ht="12.75" customHeight="1" x14ac:dyDescent="0.2">
      <c r="A685" s="43" t="s">
        <v>1595</v>
      </c>
      <c r="B685" s="28" t="s">
        <v>3542</v>
      </c>
      <c r="C685" s="28" t="s">
        <v>3543</v>
      </c>
      <c r="D685" s="28" t="s">
        <v>3678</v>
      </c>
      <c r="E685" s="28" t="s">
        <v>1652</v>
      </c>
      <c r="F685" s="48" t="s">
        <v>475</v>
      </c>
      <c r="G685" s="28" t="s">
        <v>1738</v>
      </c>
      <c r="H685" s="28" t="s">
        <v>3447</v>
      </c>
      <c r="I685" s="13">
        <v>5.8999999999999997E-2</v>
      </c>
      <c r="J685" s="9">
        <v>0.03</v>
      </c>
      <c r="K685" s="8">
        <v>7</v>
      </c>
      <c r="L685" s="33">
        <f t="shared" si="36"/>
        <v>0.21</v>
      </c>
      <c r="M685" s="8">
        <v>1</v>
      </c>
      <c r="N685" s="35">
        <f t="shared" si="35"/>
        <v>-0.79</v>
      </c>
      <c r="O685" s="8">
        <v>0</v>
      </c>
      <c r="P685" s="8"/>
      <c r="Q685" s="15">
        <v>665</v>
      </c>
    </row>
    <row r="686" spans="1:17" ht="12.75" customHeight="1" x14ac:dyDescent="0.2">
      <c r="A686" s="43" t="s">
        <v>1595</v>
      </c>
      <c r="B686" s="28" t="s">
        <v>3542</v>
      </c>
      <c r="C686" s="28" t="s">
        <v>3543</v>
      </c>
      <c r="D686" s="28" t="s">
        <v>3678</v>
      </c>
      <c r="E686" s="28" t="s">
        <v>1739</v>
      </c>
      <c r="F686" s="48" t="s">
        <v>3740</v>
      </c>
      <c r="G686" s="28" t="s">
        <v>3829</v>
      </c>
      <c r="H686" s="28" t="s">
        <v>3447</v>
      </c>
      <c r="I686" s="13">
        <v>3.5999999999999997E-2</v>
      </c>
      <c r="J686" s="9">
        <v>1.7999999999999999E-2</v>
      </c>
      <c r="K686" s="8">
        <v>7</v>
      </c>
      <c r="L686" s="33">
        <f t="shared" si="36"/>
        <v>0.126</v>
      </c>
      <c r="M686" s="8">
        <v>1</v>
      </c>
      <c r="N686" s="35">
        <f t="shared" si="35"/>
        <v>-0.874</v>
      </c>
      <c r="O686" s="8">
        <v>0</v>
      </c>
      <c r="P686" s="8"/>
      <c r="Q686" s="10">
        <v>666</v>
      </c>
    </row>
    <row r="687" spans="1:17" ht="12.75" customHeight="1" x14ac:dyDescent="0.2">
      <c r="A687" s="43" t="s">
        <v>1595</v>
      </c>
      <c r="B687" s="28" t="s">
        <v>3542</v>
      </c>
      <c r="C687" s="28" t="s">
        <v>3543</v>
      </c>
      <c r="D687" s="28" t="s">
        <v>3678</v>
      </c>
      <c r="E687" s="28" t="s">
        <v>1740</v>
      </c>
      <c r="F687" s="48" t="s">
        <v>478</v>
      </c>
      <c r="G687" s="28" t="s">
        <v>3543</v>
      </c>
      <c r="H687" s="28" t="s">
        <v>3447</v>
      </c>
      <c r="I687" s="13">
        <v>5.5E-2</v>
      </c>
      <c r="J687" s="9">
        <v>4.1000000000000002E-2</v>
      </c>
      <c r="K687" s="8">
        <v>7</v>
      </c>
      <c r="L687" s="33">
        <f t="shared" si="36"/>
        <v>0.28700000000000003</v>
      </c>
      <c r="M687" s="8">
        <v>1</v>
      </c>
      <c r="N687" s="35">
        <f t="shared" si="35"/>
        <v>-0.71299999999999997</v>
      </c>
      <c r="O687" s="8">
        <v>0</v>
      </c>
      <c r="P687" s="8"/>
      <c r="Q687" s="15">
        <v>667</v>
      </c>
    </row>
    <row r="688" spans="1:17" ht="12.75" customHeight="1" x14ac:dyDescent="0.2">
      <c r="A688" s="43" t="s">
        <v>1595</v>
      </c>
      <c r="B688" s="28" t="s">
        <v>3542</v>
      </c>
      <c r="C688" s="28" t="s">
        <v>3543</v>
      </c>
      <c r="D688" s="28" t="s">
        <v>3678</v>
      </c>
      <c r="E688" s="28" t="s">
        <v>1741</v>
      </c>
      <c r="F688" s="48" t="s">
        <v>3743</v>
      </c>
      <c r="G688" s="28" t="s">
        <v>1049</v>
      </c>
      <c r="H688" s="28" t="s">
        <v>3447</v>
      </c>
      <c r="I688" s="13">
        <v>0.11</v>
      </c>
      <c r="J688" s="9">
        <v>5.8999999999999997E-2</v>
      </c>
      <c r="K688" s="8">
        <v>7</v>
      </c>
      <c r="L688" s="33">
        <f t="shared" si="36"/>
        <v>0.41299999999999998</v>
      </c>
      <c r="M688" s="8">
        <v>1</v>
      </c>
      <c r="N688" s="35">
        <f t="shared" si="35"/>
        <v>-0.58699999999999997</v>
      </c>
      <c r="O688" s="8">
        <v>0</v>
      </c>
      <c r="P688" s="8"/>
      <c r="Q688" s="10">
        <v>668</v>
      </c>
    </row>
    <row r="689" spans="1:17" ht="12.75" customHeight="1" x14ac:dyDescent="0.2">
      <c r="A689" s="43" t="s">
        <v>1595</v>
      </c>
      <c r="B689" s="28" t="s">
        <v>3542</v>
      </c>
      <c r="C689" s="28" t="s">
        <v>3543</v>
      </c>
      <c r="D689" s="28" t="s">
        <v>3678</v>
      </c>
      <c r="E689" s="28" t="s">
        <v>316</v>
      </c>
      <c r="F689" s="48" t="s">
        <v>3042</v>
      </c>
      <c r="G689" s="28" t="s">
        <v>234</v>
      </c>
      <c r="H689" s="28" t="s">
        <v>3447</v>
      </c>
      <c r="I689" s="13">
        <v>0.05</v>
      </c>
      <c r="J689" s="9">
        <v>2.3E-2</v>
      </c>
      <c r="K689" s="8">
        <v>7</v>
      </c>
      <c r="L689" s="33">
        <f t="shared" si="36"/>
        <v>0.161</v>
      </c>
      <c r="M689" s="8">
        <v>0</v>
      </c>
      <c r="N689" s="35">
        <f t="shared" si="35"/>
        <v>0.161</v>
      </c>
      <c r="O689" s="8">
        <v>0</v>
      </c>
      <c r="P689" s="8"/>
      <c r="Q689" s="15">
        <v>669</v>
      </c>
    </row>
    <row r="690" spans="1:17" ht="12.75" customHeight="1" x14ac:dyDescent="0.2">
      <c r="A690" s="43"/>
      <c r="B690" s="52"/>
      <c r="C690" s="52"/>
      <c r="D690" s="52"/>
      <c r="E690" s="52"/>
      <c r="G690" s="52"/>
      <c r="H690" s="52"/>
      <c r="K690" s="10"/>
      <c r="L690" s="33"/>
      <c r="M690" s="10"/>
      <c r="O690" s="10"/>
      <c r="P690" s="10"/>
      <c r="Q690" s="10">
        <v>670</v>
      </c>
    </row>
    <row r="691" spans="1:17" ht="12.75" customHeight="1" x14ac:dyDescent="0.2">
      <c r="A691" s="43"/>
      <c r="B691" s="49" t="s">
        <v>4082</v>
      </c>
      <c r="C691" s="49" t="s">
        <v>4083</v>
      </c>
      <c r="D691" s="49" t="s">
        <v>1642</v>
      </c>
      <c r="E691" s="49"/>
      <c r="F691" s="50"/>
      <c r="G691" s="49"/>
      <c r="H691" s="49"/>
      <c r="I691" s="12">
        <f>SUM(I692:I696)</f>
        <v>0.69600000000000006</v>
      </c>
      <c r="J691" s="12">
        <f>SUM(J692:J696)</f>
        <v>0.34900000000000003</v>
      </c>
      <c r="K691" s="11"/>
      <c r="L691" s="34">
        <f>SUM(L692:L696)</f>
        <v>1.7450000000000001</v>
      </c>
      <c r="M691" s="11">
        <v>4</v>
      </c>
      <c r="N691" s="34">
        <f t="shared" ref="N691:N696" si="37">SUM(L691-M691)</f>
        <v>-2.2549999999999999</v>
      </c>
      <c r="O691" s="11">
        <v>0</v>
      </c>
      <c r="P691" s="11"/>
      <c r="Q691" s="15">
        <v>671</v>
      </c>
    </row>
    <row r="692" spans="1:17" ht="12.75" customHeight="1" x14ac:dyDescent="0.2">
      <c r="A692" s="43" t="s">
        <v>4047</v>
      </c>
      <c r="B692" s="28" t="s">
        <v>4082</v>
      </c>
      <c r="C692" s="28" t="s">
        <v>4083</v>
      </c>
      <c r="D692" s="28" t="s">
        <v>1642</v>
      </c>
      <c r="E692" s="28" t="s">
        <v>4084</v>
      </c>
      <c r="F692" s="48" t="s">
        <v>566</v>
      </c>
      <c r="G692" s="28" t="s">
        <v>1554</v>
      </c>
      <c r="H692" s="28" t="s">
        <v>3447</v>
      </c>
      <c r="I692" s="9">
        <v>6.0999999999999999E-2</v>
      </c>
      <c r="J692" s="9">
        <v>3.1E-2</v>
      </c>
      <c r="K692" s="8">
        <v>5</v>
      </c>
      <c r="L692" s="33">
        <f>K692*J692</f>
        <v>0.155</v>
      </c>
      <c r="M692" s="8">
        <v>1</v>
      </c>
      <c r="N692" s="35">
        <f t="shared" si="37"/>
        <v>-0.84499999999999997</v>
      </c>
      <c r="O692" s="8">
        <v>0</v>
      </c>
      <c r="P692" s="8"/>
      <c r="Q692" s="10">
        <v>672</v>
      </c>
    </row>
    <row r="693" spans="1:17" ht="12.75" customHeight="1" x14ac:dyDescent="0.2">
      <c r="A693" s="43" t="s">
        <v>4047</v>
      </c>
      <c r="B693" s="28" t="s">
        <v>4082</v>
      </c>
      <c r="C693" s="28" t="s">
        <v>4083</v>
      </c>
      <c r="D693" s="28" t="s">
        <v>1642</v>
      </c>
      <c r="E693" s="28" t="s">
        <v>4085</v>
      </c>
      <c r="F693" s="48" t="s">
        <v>3328</v>
      </c>
      <c r="G693" s="28" t="s">
        <v>2291</v>
      </c>
      <c r="H693" s="28" t="s">
        <v>3447</v>
      </c>
      <c r="I693" s="9">
        <v>6.6000000000000003E-2</v>
      </c>
      <c r="J693" s="9">
        <v>3.3000000000000002E-2</v>
      </c>
      <c r="K693" s="8">
        <v>5</v>
      </c>
      <c r="L693" s="33">
        <f>K693*J693</f>
        <v>0.16500000000000001</v>
      </c>
      <c r="M693" s="8">
        <v>1</v>
      </c>
      <c r="N693" s="35">
        <f t="shared" si="37"/>
        <v>-0.83499999999999996</v>
      </c>
      <c r="O693" s="8">
        <v>0</v>
      </c>
      <c r="P693" s="8"/>
      <c r="Q693" s="15">
        <v>673</v>
      </c>
    </row>
    <row r="694" spans="1:17" ht="12.75" customHeight="1" x14ac:dyDescent="0.2">
      <c r="A694" s="43" t="s">
        <v>4047</v>
      </c>
      <c r="B694" s="28" t="s">
        <v>4082</v>
      </c>
      <c r="C694" s="28" t="s">
        <v>4083</v>
      </c>
      <c r="D694" s="28" t="s">
        <v>1642</v>
      </c>
      <c r="E694" s="28" t="s">
        <v>4086</v>
      </c>
      <c r="F694" s="48" t="s">
        <v>2580</v>
      </c>
      <c r="G694" s="28" t="s">
        <v>526</v>
      </c>
      <c r="H694" s="28" t="s">
        <v>3447</v>
      </c>
      <c r="I694" s="9">
        <v>6.0999999999999999E-2</v>
      </c>
      <c r="J694" s="9">
        <v>3.1E-2</v>
      </c>
      <c r="K694" s="8">
        <v>5</v>
      </c>
      <c r="L694" s="33">
        <f>K694*J694</f>
        <v>0.155</v>
      </c>
      <c r="M694" s="8">
        <v>1</v>
      </c>
      <c r="N694" s="35">
        <f t="shared" si="37"/>
        <v>-0.84499999999999997</v>
      </c>
      <c r="O694" s="8">
        <v>0</v>
      </c>
      <c r="P694" s="8"/>
      <c r="Q694" s="10">
        <v>674</v>
      </c>
    </row>
    <row r="695" spans="1:17" ht="12.75" customHeight="1" x14ac:dyDescent="0.2">
      <c r="A695" s="43" t="s">
        <v>4047</v>
      </c>
      <c r="B695" s="28" t="s">
        <v>4082</v>
      </c>
      <c r="C695" s="28" t="s">
        <v>4083</v>
      </c>
      <c r="D695" s="28" t="s">
        <v>1642</v>
      </c>
      <c r="E695" s="28" t="s">
        <v>4087</v>
      </c>
      <c r="F695" s="48" t="s">
        <v>4316</v>
      </c>
      <c r="G695" s="28" t="s">
        <v>4088</v>
      </c>
      <c r="H695" s="28" t="s">
        <v>3447</v>
      </c>
      <c r="I695" s="9">
        <v>0.22800000000000001</v>
      </c>
      <c r="J695" s="9">
        <v>0.114</v>
      </c>
      <c r="K695" s="8">
        <v>5</v>
      </c>
      <c r="L695" s="33">
        <f>K695*J695</f>
        <v>0.57000000000000006</v>
      </c>
      <c r="M695" s="8">
        <v>0</v>
      </c>
      <c r="N695" s="35">
        <f t="shared" si="37"/>
        <v>0.57000000000000006</v>
      </c>
      <c r="O695" s="8">
        <v>0</v>
      </c>
      <c r="P695" s="8"/>
      <c r="Q695" s="15">
        <v>675</v>
      </c>
    </row>
    <row r="696" spans="1:17" ht="12.75" customHeight="1" x14ac:dyDescent="0.2">
      <c r="A696" s="43" t="s">
        <v>4047</v>
      </c>
      <c r="B696" s="28" t="s">
        <v>4082</v>
      </c>
      <c r="C696" s="28" t="s">
        <v>4083</v>
      </c>
      <c r="D696" s="28" t="s">
        <v>1642</v>
      </c>
      <c r="E696" s="28" t="s">
        <v>4089</v>
      </c>
      <c r="F696" s="48" t="s">
        <v>1562</v>
      </c>
      <c r="G696" s="28" t="s">
        <v>2968</v>
      </c>
      <c r="H696" s="28" t="s">
        <v>3447</v>
      </c>
      <c r="I696" s="9">
        <v>0.28000000000000003</v>
      </c>
      <c r="J696" s="9">
        <v>0.14000000000000001</v>
      </c>
      <c r="K696" s="8">
        <v>5</v>
      </c>
      <c r="L696" s="33">
        <f>K696*J696</f>
        <v>0.70000000000000007</v>
      </c>
      <c r="M696" s="8">
        <v>1</v>
      </c>
      <c r="N696" s="35">
        <f t="shared" si="37"/>
        <v>-0.29999999999999993</v>
      </c>
      <c r="O696" s="8">
        <v>0</v>
      </c>
      <c r="P696" s="8"/>
      <c r="Q696" s="10">
        <v>676</v>
      </c>
    </row>
    <row r="697" spans="1:17" ht="12.75" customHeight="1" x14ac:dyDescent="0.2">
      <c r="A697" s="43"/>
      <c r="H697" s="28"/>
      <c r="L697" s="33"/>
      <c r="P697" s="8"/>
      <c r="Q697" s="15">
        <v>677</v>
      </c>
    </row>
    <row r="698" spans="1:17" ht="12.75" customHeight="1" x14ac:dyDescent="0.2">
      <c r="A698" s="43"/>
      <c r="B698" s="49" t="s">
        <v>2969</v>
      </c>
      <c r="C698" s="49" t="s">
        <v>2970</v>
      </c>
      <c r="D698" s="49" t="s">
        <v>2971</v>
      </c>
      <c r="E698" s="60"/>
      <c r="F698" s="50"/>
      <c r="G698" s="60"/>
      <c r="H698" s="60"/>
      <c r="I698" s="12">
        <v>1.7000000000000001E-2</v>
      </c>
      <c r="J698" s="12">
        <v>4.0000000000000001E-3</v>
      </c>
      <c r="K698" s="17"/>
      <c r="L698" s="34">
        <f>SUM(L699)</f>
        <v>0.02</v>
      </c>
      <c r="M698" s="11">
        <v>0</v>
      </c>
      <c r="N698" s="34">
        <f>SUM(L698-M698)</f>
        <v>0.02</v>
      </c>
      <c r="O698" s="17">
        <v>1</v>
      </c>
      <c r="P698" s="17"/>
      <c r="Q698" s="10">
        <v>678</v>
      </c>
    </row>
    <row r="699" spans="1:17" ht="12.75" customHeight="1" x14ac:dyDescent="0.2">
      <c r="A699" s="43" t="s">
        <v>4048</v>
      </c>
      <c r="B699" s="28" t="s">
        <v>2969</v>
      </c>
      <c r="C699" s="28" t="s">
        <v>2970</v>
      </c>
      <c r="D699" s="28" t="s">
        <v>2971</v>
      </c>
      <c r="E699" s="28" t="s">
        <v>2972</v>
      </c>
      <c r="F699" s="48" t="s">
        <v>3217</v>
      </c>
      <c r="G699" s="28" t="s">
        <v>2970</v>
      </c>
      <c r="H699" s="28" t="s">
        <v>3447</v>
      </c>
      <c r="I699" s="9">
        <v>1.7000000000000001E-2</v>
      </c>
      <c r="J699" s="9">
        <v>4.0000000000000001E-3</v>
      </c>
      <c r="K699" s="8">
        <v>5</v>
      </c>
      <c r="L699" s="33">
        <f>K699*J699</f>
        <v>0.02</v>
      </c>
      <c r="M699" s="8">
        <v>0</v>
      </c>
      <c r="N699" s="35">
        <f>SUM(L699-M699)</f>
        <v>0.02</v>
      </c>
      <c r="O699" s="8">
        <v>1</v>
      </c>
      <c r="P699" s="8" t="s">
        <v>3903</v>
      </c>
      <c r="Q699" s="15">
        <v>679</v>
      </c>
    </row>
    <row r="700" spans="1:17" ht="12.75" customHeight="1" x14ac:dyDescent="0.2">
      <c r="A700" s="43"/>
      <c r="B700" s="52"/>
      <c r="C700" s="52"/>
      <c r="D700" s="52"/>
      <c r="E700" s="52"/>
      <c r="G700" s="52"/>
      <c r="H700" s="52"/>
      <c r="K700" s="10"/>
      <c r="L700" s="33"/>
      <c r="M700" s="10"/>
      <c r="O700" s="10"/>
      <c r="P700" s="10"/>
      <c r="Q700" s="10">
        <v>680</v>
      </c>
    </row>
    <row r="701" spans="1:17" ht="12.75" customHeight="1" x14ac:dyDescent="0.2">
      <c r="A701" s="43"/>
      <c r="B701" s="49" t="s">
        <v>2973</v>
      </c>
      <c r="C701" s="49" t="s">
        <v>2974</v>
      </c>
      <c r="D701" s="49" t="s">
        <v>3678</v>
      </c>
      <c r="E701" s="49"/>
      <c r="F701" s="50"/>
      <c r="G701" s="49"/>
      <c r="H701" s="49"/>
      <c r="I701" s="12">
        <f>SUM(I702:I706)</f>
        <v>0.57699999999999996</v>
      </c>
      <c r="J701" s="12">
        <f>SUM(J702:J706)</f>
        <v>0.251</v>
      </c>
      <c r="K701" s="11"/>
      <c r="L701" s="34">
        <f>SUM(L702:L706)</f>
        <v>1.2549999999999999</v>
      </c>
      <c r="M701" s="11">
        <v>5</v>
      </c>
      <c r="N701" s="34">
        <f t="shared" ref="N701:N706" si="38">SUM(L701-M701)</f>
        <v>-3.7450000000000001</v>
      </c>
      <c r="O701" s="11">
        <v>0</v>
      </c>
      <c r="P701" s="11"/>
      <c r="Q701" s="15">
        <v>681</v>
      </c>
    </row>
    <row r="702" spans="1:17" ht="12.75" customHeight="1" x14ac:dyDescent="0.2">
      <c r="A702" s="43" t="s">
        <v>1597</v>
      </c>
      <c r="B702" s="28" t="s">
        <v>2973</v>
      </c>
      <c r="C702" s="28" t="s">
        <v>2974</v>
      </c>
      <c r="D702" s="28" t="s">
        <v>3678</v>
      </c>
      <c r="E702" s="28" t="s">
        <v>2975</v>
      </c>
      <c r="F702" s="48" t="s">
        <v>1264</v>
      </c>
      <c r="G702" s="28" t="s">
        <v>1151</v>
      </c>
      <c r="H702" s="28" t="s">
        <v>3447</v>
      </c>
      <c r="I702" s="13">
        <v>0.10199999999999999</v>
      </c>
      <c r="J702" s="9">
        <v>7.6999999999999999E-2</v>
      </c>
      <c r="K702" s="8">
        <v>5</v>
      </c>
      <c r="L702" s="33">
        <f>K702*J702</f>
        <v>0.38500000000000001</v>
      </c>
      <c r="M702" s="8">
        <v>1</v>
      </c>
      <c r="N702" s="35">
        <f t="shared" si="38"/>
        <v>-0.61499999999999999</v>
      </c>
      <c r="O702" s="8">
        <v>0</v>
      </c>
      <c r="P702" s="8"/>
      <c r="Q702" s="10">
        <v>682</v>
      </c>
    </row>
    <row r="703" spans="1:17" ht="12.75" customHeight="1" x14ac:dyDescent="0.2">
      <c r="A703" s="43" t="s">
        <v>1597</v>
      </c>
      <c r="B703" s="28" t="s">
        <v>2973</v>
      </c>
      <c r="C703" s="28" t="s">
        <v>2974</v>
      </c>
      <c r="D703" s="28" t="s">
        <v>3678</v>
      </c>
      <c r="E703" s="28" t="s">
        <v>1152</v>
      </c>
      <c r="F703" s="48" t="s">
        <v>3456</v>
      </c>
      <c r="G703" s="28" t="s">
        <v>1153</v>
      </c>
      <c r="H703" s="28" t="s">
        <v>3447</v>
      </c>
      <c r="I703" s="13">
        <v>7.8E-2</v>
      </c>
      <c r="J703" s="9">
        <v>0.04</v>
      </c>
      <c r="K703" s="8">
        <v>5</v>
      </c>
      <c r="L703" s="33">
        <f>K703*J703</f>
        <v>0.2</v>
      </c>
      <c r="M703" s="8">
        <v>1</v>
      </c>
      <c r="N703" s="35">
        <f t="shared" si="38"/>
        <v>-0.8</v>
      </c>
      <c r="O703" s="8">
        <v>0</v>
      </c>
      <c r="P703" s="8"/>
      <c r="Q703" s="15">
        <v>683</v>
      </c>
    </row>
    <row r="704" spans="1:17" ht="12.75" customHeight="1" x14ac:dyDescent="0.2">
      <c r="A704" s="43" t="s">
        <v>1597</v>
      </c>
      <c r="B704" s="28" t="s">
        <v>2973</v>
      </c>
      <c r="C704" s="28" t="s">
        <v>2974</v>
      </c>
      <c r="D704" s="28" t="s">
        <v>3678</v>
      </c>
      <c r="E704" s="28" t="s">
        <v>1154</v>
      </c>
      <c r="F704" s="48" t="s">
        <v>1265</v>
      </c>
      <c r="G704" s="28" t="s">
        <v>1155</v>
      </c>
      <c r="H704" s="28" t="s">
        <v>3447</v>
      </c>
      <c r="I704" s="13">
        <v>7.3999999999999996E-2</v>
      </c>
      <c r="J704" s="9">
        <v>1.9E-2</v>
      </c>
      <c r="K704" s="8">
        <v>5</v>
      </c>
      <c r="L704" s="33">
        <f>K704*J704</f>
        <v>9.5000000000000001E-2</v>
      </c>
      <c r="M704" s="8">
        <v>1</v>
      </c>
      <c r="N704" s="35">
        <f t="shared" si="38"/>
        <v>-0.90500000000000003</v>
      </c>
      <c r="O704" s="8">
        <v>0</v>
      </c>
      <c r="P704" s="8"/>
      <c r="Q704" s="10">
        <v>684</v>
      </c>
    </row>
    <row r="705" spans="1:18" ht="12.75" customHeight="1" x14ac:dyDescent="0.2">
      <c r="A705" s="43" t="s">
        <v>1597</v>
      </c>
      <c r="B705" s="28" t="s">
        <v>2973</v>
      </c>
      <c r="C705" s="28" t="s">
        <v>2974</v>
      </c>
      <c r="D705" s="28" t="s">
        <v>3678</v>
      </c>
      <c r="E705" s="28" t="s">
        <v>1156</v>
      </c>
      <c r="F705" s="48" t="s">
        <v>1157</v>
      </c>
      <c r="G705" s="28" t="s">
        <v>2974</v>
      </c>
      <c r="H705" s="28" t="s">
        <v>3447</v>
      </c>
      <c r="I705" s="13">
        <v>0.26200000000000001</v>
      </c>
      <c r="J705" s="9">
        <v>8.5000000000000006E-2</v>
      </c>
      <c r="K705" s="8">
        <v>5</v>
      </c>
      <c r="L705" s="33">
        <f>K705*J705</f>
        <v>0.42500000000000004</v>
      </c>
      <c r="M705" s="8">
        <v>1</v>
      </c>
      <c r="N705" s="35">
        <f t="shared" si="38"/>
        <v>-0.57499999999999996</v>
      </c>
      <c r="O705" s="8">
        <v>0</v>
      </c>
      <c r="P705" s="8"/>
      <c r="Q705" s="15">
        <v>685</v>
      </c>
    </row>
    <row r="706" spans="1:18" ht="12.75" customHeight="1" x14ac:dyDescent="0.2">
      <c r="A706" s="43" t="s">
        <v>1597</v>
      </c>
      <c r="B706" s="28" t="s">
        <v>2973</v>
      </c>
      <c r="C706" s="28" t="s">
        <v>2974</v>
      </c>
      <c r="D706" s="28" t="s">
        <v>3678</v>
      </c>
      <c r="E706" s="28" t="s">
        <v>2267</v>
      </c>
      <c r="F706" s="48" t="s">
        <v>3325</v>
      </c>
      <c r="G706" s="28" t="s">
        <v>2268</v>
      </c>
      <c r="H706" s="28" t="s">
        <v>2269</v>
      </c>
      <c r="I706" s="13">
        <v>6.0999999999999999E-2</v>
      </c>
      <c r="J706" s="9">
        <v>0.03</v>
      </c>
      <c r="K706" s="8">
        <v>5</v>
      </c>
      <c r="L706" s="33">
        <f>K706*J706</f>
        <v>0.15</v>
      </c>
      <c r="M706" s="8">
        <v>1</v>
      </c>
      <c r="N706" s="35">
        <f t="shared" si="38"/>
        <v>-0.85</v>
      </c>
      <c r="O706" s="8">
        <v>0</v>
      </c>
      <c r="P706" s="8"/>
      <c r="Q706" s="10">
        <v>686</v>
      </c>
    </row>
    <row r="707" spans="1:18" ht="12.75" customHeight="1" x14ac:dyDescent="0.2">
      <c r="A707" s="43"/>
      <c r="H707" s="28"/>
      <c r="L707" s="33"/>
      <c r="P707" s="8"/>
      <c r="Q707" s="15">
        <v>687</v>
      </c>
    </row>
    <row r="708" spans="1:18" ht="12.75" customHeight="1" x14ac:dyDescent="0.2">
      <c r="A708" s="43"/>
      <c r="B708" s="49" t="s">
        <v>2270</v>
      </c>
      <c r="C708" s="49" t="s">
        <v>2271</v>
      </c>
      <c r="D708" s="49" t="s">
        <v>2971</v>
      </c>
      <c r="E708" s="49"/>
      <c r="F708" s="50"/>
      <c r="G708" s="49"/>
      <c r="H708" s="49"/>
      <c r="I708" s="12">
        <f>SUM(I709:I710)</f>
        <v>0.20400000000000001</v>
      </c>
      <c r="J708" s="12">
        <f>SUM(J709:J710)</f>
        <v>5.5E-2</v>
      </c>
      <c r="K708" s="11"/>
      <c r="L708" s="34">
        <f>SUM(L709:L710)</f>
        <v>0.38500000000000001</v>
      </c>
      <c r="M708" s="11">
        <v>2</v>
      </c>
      <c r="N708" s="34">
        <f>SUM(L708-M708)</f>
        <v>-1.615</v>
      </c>
      <c r="O708" s="11">
        <v>0</v>
      </c>
      <c r="P708" s="11"/>
      <c r="Q708" s="10">
        <v>688</v>
      </c>
    </row>
    <row r="709" spans="1:18" ht="12.75" customHeight="1" x14ac:dyDescent="0.2">
      <c r="A709" s="43" t="s">
        <v>3541</v>
      </c>
      <c r="B709" s="30" t="s">
        <v>2270</v>
      </c>
      <c r="C709" s="30" t="s">
        <v>2271</v>
      </c>
      <c r="D709" s="30" t="s">
        <v>2971</v>
      </c>
      <c r="E709" s="30">
        <v>56246400030026</v>
      </c>
      <c r="F709" s="51" t="s">
        <v>1266</v>
      </c>
      <c r="G709" s="30" t="s">
        <v>2272</v>
      </c>
      <c r="H709" s="30" t="s">
        <v>3447</v>
      </c>
      <c r="I709" s="13">
        <v>6.4000000000000001E-2</v>
      </c>
      <c r="J709" s="13">
        <v>1.4999999999999999E-2</v>
      </c>
      <c r="K709" s="14">
        <v>7</v>
      </c>
      <c r="L709" s="33">
        <f>K709*J709</f>
        <v>0.105</v>
      </c>
      <c r="M709" s="8">
        <v>1</v>
      </c>
      <c r="N709" s="35">
        <f>SUM(L709-M709)</f>
        <v>-0.89500000000000002</v>
      </c>
      <c r="O709" s="14">
        <v>0</v>
      </c>
      <c r="P709" s="14"/>
      <c r="Q709" s="15">
        <v>689</v>
      </c>
    </row>
    <row r="710" spans="1:18" s="15" customFormat="1" ht="12.75" customHeight="1" x14ac:dyDescent="0.2">
      <c r="A710" s="43" t="s">
        <v>3541</v>
      </c>
      <c r="B710" s="30" t="s">
        <v>2270</v>
      </c>
      <c r="C710" s="30" t="s">
        <v>2271</v>
      </c>
      <c r="D710" s="30" t="s">
        <v>2971</v>
      </c>
      <c r="E710" s="30" t="s">
        <v>2273</v>
      </c>
      <c r="F710" s="51" t="s">
        <v>3218</v>
      </c>
      <c r="G710" s="30" t="s">
        <v>2271</v>
      </c>
      <c r="H710" s="30" t="s">
        <v>3447</v>
      </c>
      <c r="I710" s="13">
        <v>0.14000000000000001</v>
      </c>
      <c r="J710" s="13">
        <v>0.04</v>
      </c>
      <c r="K710" s="14">
        <v>7</v>
      </c>
      <c r="L710" s="35">
        <f>K710*J710</f>
        <v>0.28000000000000003</v>
      </c>
      <c r="M710" s="14">
        <v>1</v>
      </c>
      <c r="N710" s="35">
        <f>SUM(L710-M710)</f>
        <v>-0.72</v>
      </c>
      <c r="O710" s="14">
        <v>0</v>
      </c>
      <c r="P710" s="14"/>
      <c r="Q710" s="10">
        <v>690</v>
      </c>
      <c r="R710" s="7"/>
    </row>
    <row r="711" spans="1:18" ht="12.75" customHeight="1" x14ac:dyDescent="0.2">
      <c r="A711" s="43"/>
      <c r="H711" s="28"/>
      <c r="L711" s="33"/>
      <c r="P711" s="8"/>
      <c r="Q711" s="15">
        <v>691</v>
      </c>
    </row>
    <row r="712" spans="1:18" ht="12.75" customHeight="1" x14ac:dyDescent="0.2">
      <c r="A712" s="43"/>
      <c r="B712" s="49" t="s">
        <v>2274</v>
      </c>
      <c r="C712" s="49" t="s">
        <v>1893</v>
      </c>
      <c r="D712" s="49" t="s">
        <v>2275</v>
      </c>
      <c r="E712" s="60"/>
      <c r="F712" s="50"/>
      <c r="G712" s="60"/>
      <c r="H712" s="60"/>
      <c r="I712" s="12">
        <f>SUM(I713)</f>
        <v>0.1</v>
      </c>
      <c r="J712" s="12">
        <f>SUM(J713)</f>
        <v>2.5000000000000001E-2</v>
      </c>
      <c r="K712" s="17"/>
      <c r="L712" s="34">
        <f>SUM(L713)</f>
        <v>0.17500000000000002</v>
      </c>
      <c r="M712" s="11">
        <v>1</v>
      </c>
      <c r="N712" s="34">
        <f>SUM(L712-M712)</f>
        <v>-0.82499999999999996</v>
      </c>
      <c r="O712" s="17">
        <v>0</v>
      </c>
      <c r="P712" s="17"/>
      <c r="Q712" s="10">
        <v>692</v>
      </c>
    </row>
    <row r="713" spans="1:18" s="15" customFormat="1" ht="12.75" customHeight="1" x14ac:dyDescent="0.2">
      <c r="A713" s="43" t="s">
        <v>3541</v>
      </c>
      <c r="B713" s="30" t="s">
        <v>2274</v>
      </c>
      <c r="C713" s="30" t="s">
        <v>1893</v>
      </c>
      <c r="D713" s="30" t="s">
        <v>2275</v>
      </c>
      <c r="E713" s="30" t="s">
        <v>2276</v>
      </c>
      <c r="F713" s="51" t="s">
        <v>2521</v>
      </c>
      <c r="G713" s="30" t="s">
        <v>1893</v>
      </c>
      <c r="H713" s="30" t="s">
        <v>3447</v>
      </c>
      <c r="I713" s="13">
        <v>0.1</v>
      </c>
      <c r="J713" s="13">
        <v>2.5000000000000001E-2</v>
      </c>
      <c r="K713" s="14">
        <v>7</v>
      </c>
      <c r="L713" s="35">
        <f>K713*J713</f>
        <v>0.17500000000000002</v>
      </c>
      <c r="M713" s="14">
        <v>1</v>
      </c>
      <c r="N713" s="35">
        <f>SUM(L713-M713)</f>
        <v>-0.82499999999999996</v>
      </c>
      <c r="O713" s="14">
        <v>0</v>
      </c>
      <c r="P713" s="14"/>
      <c r="Q713" s="15">
        <v>693</v>
      </c>
      <c r="R713" s="7"/>
    </row>
    <row r="714" spans="1:18" s="15" customFormat="1" ht="12.75" customHeight="1" x14ac:dyDescent="0.2">
      <c r="A714" s="43"/>
      <c r="B714" s="30"/>
      <c r="C714" s="30"/>
      <c r="D714" s="30"/>
      <c r="E714" s="30"/>
      <c r="F714" s="51"/>
      <c r="G714" s="30"/>
      <c r="H714" s="30"/>
      <c r="I714" s="13"/>
      <c r="J714" s="13"/>
      <c r="K714" s="14"/>
      <c r="L714" s="35"/>
      <c r="M714" s="14"/>
      <c r="N714" s="35"/>
      <c r="O714" s="14"/>
      <c r="P714" s="14"/>
      <c r="R714" s="7"/>
    </row>
    <row r="715" spans="1:18" ht="12.75" customHeight="1" x14ac:dyDescent="0.2">
      <c r="A715" s="43"/>
      <c r="B715" s="52"/>
      <c r="C715" s="52"/>
      <c r="D715" s="52"/>
      <c r="E715" s="52"/>
      <c r="G715" s="52"/>
      <c r="H715" s="52"/>
      <c r="K715" s="10"/>
      <c r="L715" s="33"/>
      <c r="M715" s="10"/>
      <c r="O715" s="10"/>
      <c r="P715" s="10"/>
      <c r="Q715" s="10">
        <v>694</v>
      </c>
    </row>
    <row r="716" spans="1:18" ht="12.75" customHeight="1" x14ac:dyDescent="0.2">
      <c r="A716" s="43"/>
      <c r="B716" s="49" t="s">
        <v>1013</v>
      </c>
      <c r="C716" s="49" t="s">
        <v>1014</v>
      </c>
      <c r="D716" s="49" t="s">
        <v>2750</v>
      </c>
      <c r="E716" s="49"/>
      <c r="F716" s="50"/>
      <c r="G716" s="49"/>
      <c r="H716" s="49"/>
      <c r="I716" s="12">
        <f>SUM(I717:I731)</f>
        <v>1.9710000000000001</v>
      </c>
      <c r="J716" s="12">
        <f>SUM(J717:J731)</f>
        <v>1.139</v>
      </c>
      <c r="K716" s="11"/>
      <c r="L716" s="34">
        <f>SUM(L717:L731)</f>
        <v>7.9730000000000008</v>
      </c>
      <c r="M716" s="11">
        <f>SUM(M717:M731)</f>
        <v>12</v>
      </c>
      <c r="N716" s="34">
        <f>SUM(L716-M716)</f>
        <v>-4.0269999999999992</v>
      </c>
      <c r="O716" s="11">
        <f>SUM(O717:O731)</f>
        <v>0</v>
      </c>
      <c r="P716" s="11"/>
      <c r="Q716" s="15">
        <v>695</v>
      </c>
    </row>
    <row r="717" spans="1:18" ht="12.75" customHeight="1" x14ac:dyDescent="0.2">
      <c r="A717" s="43" t="s">
        <v>3541</v>
      </c>
      <c r="B717" s="28" t="s">
        <v>1013</v>
      </c>
      <c r="C717" s="28" t="s">
        <v>1014</v>
      </c>
      <c r="D717" s="28" t="s">
        <v>2750</v>
      </c>
      <c r="E717" s="28" t="s">
        <v>1015</v>
      </c>
      <c r="F717" s="48" t="s">
        <v>3152</v>
      </c>
      <c r="G717" s="28" t="s">
        <v>1016</v>
      </c>
      <c r="H717" s="28" t="s">
        <v>3447</v>
      </c>
      <c r="I717" s="13">
        <v>0.182</v>
      </c>
      <c r="J717" s="13">
        <v>9.0999999999999998E-2</v>
      </c>
      <c r="K717" s="8">
        <v>7</v>
      </c>
      <c r="L717" s="33">
        <f t="shared" ref="L717:L731" si="39">K717*J717</f>
        <v>0.63700000000000001</v>
      </c>
      <c r="M717" s="8">
        <v>1</v>
      </c>
      <c r="N717" s="35">
        <f t="shared" ref="N717:N731" si="40">SUM(L717-M717)</f>
        <v>-0.36299999999999999</v>
      </c>
      <c r="O717" s="8">
        <v>0</v>
      </c>
      <c r="P717" s="8"/>
      <c r="Q717" s="10">
        <v>696</v>
      </c>
    </row>
    <row r="718" spans="1:18" ht="12.75" customHeight="1" x14ac:dyDescent="0.2">
      <c r="A718" s="43" t="s">
        <v>3541</v>
      </c>
      <c r="B718" s="28" t="s">
        <v>1013</v>
      </c>
      <c r="C718" s="28" t="s">
        <v>1014</v>
      </c>
      <c r="D718" s="28" t="s">
        <v>2750</v>
      </c>
      <c r="E718" s="28" t="s">
        <v>676</v>
      </c>
      <c r="F718" s="48" t="s">
        <v>1887</v>
      </c>
      <c r="G718" s="28" t="s">
        <v>1542</v>
      </c>
      <c r="H718" s="28" t="s">
        <v>3447</v>
      </c>
      <c r="I718" s="13">
        <v>6.7000000000000004E-2</v>
      </c>
      <c r="J718" s="13">
        <v>6.7000000000000004E-2</v>
      </c>
      <c r="K718" s="8">
        <v>7</v>
      </c>
      <c r="L718" s="33">
        <f t="shared" si="39"/>
        <v>0.46900000000000003</v>
      </c>
      <c r="M718" s="8">
        <v>1</v>
      </c>
      <c r="N718" s="35">
        <f t="shared" si="40"/>
        <v>-0.53099999999999992</v>
      </c>
      <c r="O718" s="8">
        <v>0</v>
      </c>
      <c r="P718" s="8"/>
      <c r="Q718" s="15">
        <v>697</v>
      </c>
    </row>
    <row r="719" spans="1:18" ht="12.75" customHeight="1" x14ac:dyDescent="0.2">
      <c r="A719" s="43" t="s">
        <v>3541</v>
      </c>
      <c r="B719" s="28" t="s">
        <v>1013</v>
      </c>
      <c r="C719" s="28" t="s">
        <v>1014</v>
      </c>
      <c r="D719" s="28" t="s">
        <v>2750</v>
      </c>
      <c r="E719" s="28" t="s">
        <v>677</v>
      </c>
      <c r="F719" s="48" t="s">
        <v>2524</v>
      </c>
      <c r="G719" s="28" t="s">
        <v>678</v>
      </c>
      <c r="H719" s="28" t="s">
        <v>3447</v>
      </c>
      <c r="I719" s="13">
        <v>9.5000000000000001E-2</v>
      </c>
      <c r="J719" s="13">
        <v>7.8E-2</v>
      </c>
      <c r="K719" s="8">
        <v>7</v>
      </c>
      <c r="L719" s="33">
        <f t="shared" si="39"/>
        <v>0.54600000000000004</v>
      </c>
      <c r="M719" s="8">
        <v>1</v>
      </c>
      <c r="N719" s="35">
        <f t="shared" si="40"/>
        <v>-0.45399999999999996</v>
      </c>
      <c r="O719" s="8">
        <v>0</v>
      </c>
      <c r="P719" s="8"/>
      <c r="Q719" s="10">
        <v>698</v>
      </c>
    </row>
    <row r="720" spans="1:18" ht="12.75" customHeight="1" x14ac:dyDescent="0.2">
      <c r="A720" s="43" t="s">
        <v>3541</v>
      </c>
      <c r="B720" s="28" t="s">
        <v>1013</v>
      </c>
      <c r="C720" s="28" t="s">
        <v>1014</v>
      </c>
      <c r="D720" s="28" t="s">
        <v>2750</v>
      </c>
      <c r="E720" s="28" t="s">
        <v>679</v>
      </c>
      <c r="F720" s="48" t="s">
        <v>2011</v>
      </c>
      <c r="G720" s="28" t="s">
        <v>680</v>
      </c>
      <c r="H720" s="28" t="s">
        <v>3447</v>
      </c>
      <c r="I720" s="13">
        <v>0.1</v>
      </c>
      <c r="J720" s="13">
        <v>0.1</v>
      </c>
      <c r="K720" s="8">
        <v>7</v>
      </c>
      <c r="L720" s="33">
        <f t="shared" si="39"/>
        <v>0.70000000000000007</v>
      </c>
      <c r="M720" s="8">
        <v>1</v>
      </c>
      <c r="N720" s="35">
        <f t="shared" si="40"/>
        <v>-0.29999999999999993</v>
      </c>
      <c r="O720" s="8">
        <v>0</v>
      </c>
      <c r="P720" s="8"/>
      <c r="Q720" s="15">
        <v>699</v>
      </c>
    </row>
    <row r="721" spans="1:17" ht="12.75" customHeight="1" x14ac:dyDescent="0.2">
      <c r="A721" s="43" t="s">
        <v>3541</v>
      </c>
      <c r="B721" s="28" t="s">
        <v>1013</v>
      </c>
      <c r="C721" s="28" t="s">
        <v>1014</v>
      </c>
      <c r="D721" s="28" t="s">
        <v>2750</v>
      </c>
      <c r="E721" s="28" t="s">
        <v>681</v>
      </c>
      <c r="F721" s="48" t="s">
        <v>2538</v>
      </c>
      <c r="G721" s="28" t="s">
        <v>682</v>
      </c>
      <c r="H721" s="28" t="s">
        <v>3447</v>
      </c>
      <c r="I721" s="13">
        <v>6.4000000000000001E-2</v>
      </c>
      <c r="J721" s="13">
        <v>6.4000000000000001E-2</v>
      </c>
      <c r="K721" s="8">
        <v>7</v>
      </c>
      <c r="L721" s="33">
        <f t="shared" si="39"/>
        <v>0.44800000000000001</v>
      </c>
      <c r="M721" s="8">
        <v>1</v>
      </c>
      <c r="N721" s="35">
        <f t="shared" si="40"/>
        <v>-0.55200000000000005</v>
      </c>
      <c r="O721" s="8">
        <v>0</v>
      </c>
      <c r="P721" s="8"/>
      <c r="Q721" s="10">
        <v>700</v>
      </c>
    </row>
    <row r="722" spans="1:17" ht="12.75" customHeight="1" x14ac:dyDescent="0.2">
      <c r="A722" s="43" t="s">
        <v>3541</v>
      </c>
      <c r="B722" s="28" t="s">
        <v>1013</v>
      </c>
      <c r="C722" s="28" t="s">
        <v>1014</v>
      </c>
      <c r="D722" s="28" t="s">
        <v>2750</v>
      </c>
      <c r="E722" s="28" t="s">
        <v>683</v>
      </c>
      <c r="F722" s="48" t="s">
        <v>2539</v>
      </c>
      <c r="G722" s="28" t="s">
        <v>684</v>
      </c>
      <c r="H722" s="28" t="s">
        <v>3447</v>
      </c>
      <c r="I722" s="13">
        <v>6.5000000000000002E-2</v>
      </c>
      <c r="J722" s="13">
        <v>6.5000000000000002E-2</v>
      </c>
      <c r="K722" s="8">
        <v>7</v>
      </c>
      <c r="L722" s="33">
        <f t="shared" si="39"/>
        <v>0.45500000000000002</v>
      </c>
      <c r="M722" s="8">
        <v>1</v>
      </c>
      <c r="N722" s="35">
        <f t="shared" si="40"/>
        <v>-0.54499999999999993</v>
      </c>
      <c r="O722" s="8">
        <v>0</v>
      </c>
      <c r="P722" s="8"/>
      <c r="Q722" s="15">
        <v>701</v>
      </c>
    </row>
    <row r="723" spans="1:17" ht="12.75" customHeight="1" x14ac:dyDescent="0.2">
      <c r="A723" s="43" t="s">
        <v>3541</v>
      </c>
      <c r="B723" s="28" t="s">
        <v>1013</v>
      </c>
      <c r="C723" s="28" t="s">
        <v>1014</v>
      </c>
      <c r="D723" s="28" t="s">
        <v>2750</v>
      </c>
      <c r="E723" s="28" t="s">
        <v>685</v>
      </c>
      <c r="F723" s="48" t="s">
        <v>2530</v>
      </c>
      <c r="G723" s="28" t="s">
        <v>686</v>
      </c>
      <c r="H723" s="28" t="s">
        <v>3447</v>
      </c>
      <c r="I723" s="13">
        <v>8.2000000000000003E-2</v>
      </c>
      <c r="J723" s="13">
        <v>6.2E-2</v>
      </c>
      <c r="K723" s="8">
        <v>7</v>
      </c>
      <c r="L723" s="33">
        <f t="shared" si="39"/>
        <v>0.434</v>
      </c>
      <c r="M723" s="8">
        <v>1</v>
      </c>
      <c r="N723" s="35">
        <f t="shared" si="40"/>
        <v>-0.56600000000000006</v>
      </c>
      <c r="O723" s="8">
        <v>0</v>
      </c>
      <c r="P723" s="8"/>
      <c r="Q723" s="10">
        <v>702</v>
      </c>
    </row>
    <row r="724" spans="1:17" ht="12.75" customHeight="1" x14ac:dyDescent="0.2">
      <c r="A724" s="43" t="s">
        <v>3541</v>
      </c>
      <c r="B724" s="28" t="s">
        <v>1013</v>
      </c>
      <c r="C724" s="28" t="s">
        <v>1014</v>
      </c>
      <c r="D724" s="28" t="s">
        <v>2750</v>
      </c>
      <c r="E724" s="28" t="s">
        <v>2480</v>
      </c>
      <c r="F724" s="48" t="s">
        <v>3550</v>
      </c>
      <c r="G724" s="28" t="s">
        <v>1014</v>
      </c>
      <c r="H724" s="28" t="s">
        <v>3447</v>
      </c>
      <c r="I724" s="13">
        <v>5.5E-2</v>
      </c>
      <c r="J724" s="13">
        <v>2.8000000000000001E-2</v>
      </c>
      <c r="K724" s="8">
        <v>7</v>
      </c>
      <c r="L724" s="33">
        <f t="shared" si="39"/>
        <v>0.19600000000000001</v>
      </c>
      <c r="M724" s="8">
        <v>0</v>
      </c>
      <c r="N724" s="35">
        <f t="shared" si="40"/>
        <v>0.19600000000000001</v>
      </c>
      <c r="O724" s="8">
        <v>0</v>
      </c>
      <c r="P724" s="8"/>
      <c r="Q724" s="15">
        <v>703</v>
      </c>
    </row>
    <row r="725" spans="1:17" ht="12.75" customHeight="1" x14ac:dyDescent="0.2">
      <c r="A725" s="43" t="s">
        <v>3541</v>
      </c>
      <c r="B725" s="28" t="s">
        <v>1013</v>
      </c>
      <c r="C725" s="28" t="s">
        <v>1014</v>
      </c>
      <c r="D725" s="28" t="s">
        <v>2750</v>
      </c>
      <c r="E725" s="28" t="s">
        <v>2481</v>
      </c>
      <c r="F725" s="48" t="s">
        <v>3198</v>
      </c>
      <c r="G725" s="28" t="s">
        <v>2482</v>
      </c>
      <c r="H725" s="28" t="s">
        <v>3447</v>
      </c>
      <c r="I725" s="13">
        <v>0.64400000000000002</v>
      </c>
      <c r="J725" s="13">
        <v>0.20300000000000001</v>
      </c>
      <c r="K725" s="8">
        <v>7</v>
      </c>
      <c r="L725" s="33">
        <f t="shared" si="39"/>
        <v>1.421</v>
      </c>
      <c r="M725" s="8">
        <v>1</v>
      </c>
      <c r="N725" s="35">
        <f t="shared" si="40"/>
        <v>0.42100000000000004</v>
      </c>
      <c r="O725" s="8">
        <v>0</v>
      </c>
      <c r="P725" s="8"/>
      <c r="Q725" s="10">
        <v>704</v>
      </c>
    </row>
    <row r="726" spans="1:17" ht="12.75" customHeight="1" x14ac:dyDescent="0.2">
      <c r="A726" s="43" t="s">
        <v>3541</v>
      </c>
      <c r="B726" s="28" t="s">
        <v>1013</v>
      </c>
      <c r="C726" s="28" t="s">
        <v>1014</v>
      </c>
      <c r="D726" s="28" t="s">
        <v>2750</v>
      </c>
      <c r="E726" s="28" t="s">
        <v>871</v>
      </c>
      <c r="F726" s="48" t="s">
        <v>2934</v>
      </c>
      <c r="G726" s="28" t="s">
        <v>1546</v>
      </c>
      <c r="H726" s="28" t="s">
        <v>3447</v>
      </c>
      <c r="I726" s="13">
        <v>6.9000000000000006E-2</v>
      </c>
      <c r="J726" s="13">
        <v>5.2999999999999999E-2</v>
      </c>
      <c r="K726" s="8">
        <v>7</v>
      </c>
      <c r="L726" s="33">
        <f t="shared" si="39"/>
        <v>0.371</v>
      </c>
      <c r="M726" s="8">
        <v>1</v>
      </c>
      <c r="N726" s="35">
        <f t="shared" si="40"/>
        <v>-0.629</v>
      </c>
      <c r="O726" s="8">
        <v>0</v>
      </c>
      <c r="P726" s="8"/>
      <c r="Q726" s="15">
        <v>705</v>
      </c>
    </row>
    <row r="727" spans="1:17" ht="12.75" customHeight="1" x14ac:dyDescent="0.2">
      <c r="A727" s="43" t="s">
        <v>3541</v>
      </c>
      <c r="B727" s="28" t="s">
        <v>1013</v>
      </c>
      <c r="C727" s="28" t="s">
        <v>1014</v>
      </c>
      <c r="D727" s="28" t="s">
        <v>2750</v>
      </c>
      <c r="E727" s="28" t="s">
        <v>1575</v>
      </c>
      <c r="F727" s="48" t="s">
        <v>1919</v>
      </c>
      <c r="G727" s="28" t="s">
        <v>1576</v>
      </c>
      <c r="H727" s="28" t="s">
        <v>3447</v>
      </c>
      <c r="I727" s="13">
        <v>7.1999999999999995E-2</v>
      </c>
      <c r="J727" s="13">
        <v>7.1999999999999995E-2</v>
      </c>
      <c r="K727" s="8">
        <v>7</v>
      </c>
      <c r="L727" s="33">
        <f t="shared" si="39"/>
        <v>0.504</v>
      </c>
      <c r="M727" s="8">
        <v>0</v>
      </c>
      <c r="N727" s="35">
        <f t="shared" si="40"/>
        <v>0.504</v>
      </c>
      <c r="O727" s="8">
        <v>0</v>
      </c>
      <c r="P727" s="8"/>
      <c r="Q727" s="10">
        <v>706</v>
      </c>
    </row>
    <row r="728" spans="1:17" ht="12.75" customHeight="1" x14ac:dyDescent="0.2">
      <c r="A728" s="43" t="s">
        <v>3541</v>
      </c>
      <c r="B728" s="28" t="s">
        <v>1013</v>
      </c>
      <c r="C728" s="28" t="s">
        <v>1014</v>
      </c>
      <c r="D728" s="28" t="s">
        <v>2750</v>
      </c>
      <c r="E728" s="28" t="s">
        <v>1577</v>
      </c>
      <c r="F728" s="48" t="s">
        <v>3204</v>
      </c>
      <c r="G728" s="28" t="s">
        <v>1528</v>
      </c>
      <c r="H728" s="28" t="s">
        <v>3447</v>
      </c>
      <c r="I728" s="13">
        <v>7.1999999999999995E-2</v>
      </c>
      <c r="J728" s="13">
        <v>7.1999999999999995E-2</v>
      </c>
      <c r="K728" s="8">
        <v>7</v>
      </c>
      <c r="L728" s="33">
        <f t="shared" si="39"/>
        <v>0.504</v>
      </c>
      <c r="M728" s="8">
        <v>1</v>
      </c>
      <c r="N728" s="35">
        <f t="shared" si="40"/>
        <v>-0.496</v>
      </c>
      <c r="O728" s="8">
        <v>0</v>
      </c>
      <c r="P728" s="8"/>
      <c r="Q728" s="15">
        <v>707</v>
      </c>
    </row>
    <row r="729" spans="1:17" ht="12.75" customHeight="1" x14ac:dyDescent="0.2">
      <c r="A729" s="43" t="s">
        <v>3541</v>
      </c>
      <c r="B729" s="28" t="s">
        <v>1013</v>
      </c>
      <c r="C729" s="28" t="s">
        <v>1014</v>
      </c>
      <c r="D729" s="28" t="s">
        <v>2750</v>
      </c>
      <c r="E729" s="28" t="s">
        <v>1578</v>
      </c>
      <c r="F729" s="48" t="s">
        <v>3756</v>
      </c>
      <c r="G729" s="28" t="s">
        <v>1579</v>
      </c>
      <c r="H729" s="28" t="s">
        <v>3447</v>
      </c>
      <c r="I729" s="13">
        <v>6.4000000000000001E-2</v>
      </c>
      <c r="J729" s="13">
        <v>4.8000000000000001E-2</v>
      </c>
      <c r="K729" s="8">
        <v>7</v>
      </c>
      <c r="L729" s="33">
        <f t="shared" si="39"/>
        <v>0.33600000000000002</v>
      </c>
      <c r="M729" s="8">
        <v>1</v>
      </c>
      <c r="N729" s="35">
        <f t="shared" si="40"/>
        <v>-0.66399999999999992</v>
      </c>
      <c r="O729" s="8">
        <v>0</v>
      </c>
      <c r="P729" s="8"/>
      <c r="Q729" s="10">
        <v>708</v>
      </c>
    </row>
    <row r="730" spans="1:17" ht="12.75" customHeight="1" x14ac:dyDescent="0.2">
      <c r="A730" s="43" t="s">
        <v>3541</v>
      </c>
      <c r="B730" s="28" t="s">
        <v>1013</v>
      </c>
      <c r="C730" s="28" t="s">
        <v>1014</v>
      </c>
      <c r="D730" s="28" t="s">
        <v>2750</v>
      </c>
      <c r="E730" s="28" t="s">
        <v>1580</v>
      </c>
      <c r="F730" s="48" t="s">
        <v>863</v>
      </c>
      <c r="G730" s="28" t="s">
        <v>864</v>
      </c>
      <c r="H730" s="28" t="s">
        <v>3447</v>
      </c>
      <c r="I730" s="13">
        <v>0.2</v>
      </c>
      <c r="J730" s="13">
        <v>6.6000000000000003E-2</v>
      </c>
      <c r="K730" s="8">
        <v>7</v>
      </c>
      <c r="L730" s="33">
        <f t="shared" si="39"/>
        <v>0.46200000000000002</v>
      </c>
      <c r="M730" s="8">
        <v>0</v>
      </c>
      <c r="N730" s="35">
        <f t="shared" si="40"/>
        <v>0.46200000000000002</v>
      </c>
      <c r="O730" s="8">
        <v>0</v>
      </c>
      <c r="P730" s="8"/>
      <c r="Q730" s="15">
        <v>709</v>
      </c>
    </row>
    <row r="731" spans="1:17" ht="12.75" customHeight="1" x14ac:dyDescent="0.2">
      <c r="A731" s="43" t="s">
        <v>3541</v>
      </c>
      <c r="B731" s="28" t="s">
        <v>1013</v>
      </c>
      <c r="C731" s="28" t="s">
        <v>1014</v>
      </c>
      <c r="D731" s="28" t="s">
        <v>2750</v>
      </c>
      <c r="E731" s="28" t="s">
        <v>865</v>
      </c>
      <c r="F731" s="48" t="s">
        <v>388</v>
      </c>
      <c r="G731" s="28" t="s">
        <v>866</v>
      </c>
      <c r="H731" s="28" t="s">
        <v>3425</v>
      </c>
      <c r="I731" s="13">
        <v>0.14000000000000001</v>
      </c>
      <c r="J731" s="13">
        <v>7.0000000000000007E-2</v>
      </c>
      <c r="K731" s="8">
        <v>7</v>
      </c>
      <c r="L731" s="33">
        <f t="shared" si="39"/>
        <v>0.49000000000000005</v>
      </c>
      <c r="M731" s="8">
        <v>1</v>
      </c>
      <c r="N731" s="35">
        <f t="shared" si="40"/>
        <v>-0.51</v>
      </c>
      <c r="O731" s="8">
        <v>0</v>
      </c>
      <c r="P731" s="8"/>
      <c r="Q731" s="10">
        <v>710</v>
      </c>
    </row>
    <row r="732" spans="1:17" ht="12.75" customHeight="1" x14ac:dyDescent="0.2">
      <c r="A732" s="43"/>
      <c r="B732" s="52"/>
      <c r="C732" s="52"/>
      <c r="D732" s="52"/>
      <c r="E732" s="52"/>
      <c r="G732" s="52"/>
      <c r="H732" s="52"/>
      <c r="K732" s="10"/>
      <c r="L732" s="33"/>
      <c r="M732" s="10"/>
      <c r="O732" s="10"/>
      <c r="P732" s="10"/>
      <c r="Q732" s="15">
        <v>711</v>
      </c>
    </row>
    <row r="733" spans="1:17" ht="12.75" customHeight="1" x14ac:dyDescent="0.2">
      <c r="A733" s="77" t="s">
        <v>3297</v>
      </c>
      <c r="B733" s="49" t="s">
        <v>867</v>
      </c>
      <c r="C733" s="49" t="s">
        <v>868</v>
      </c>
      <c r="D733" s="49" t="s">
        <v>869</v>
      </c>
      <c r="E733" s="49"/>
      <c r="F733" s="50"/>
      <c r="G733" s="49"/>
      <c r="H733" s="49"/>
      <c r="I733" s="12">
        <f>SUM(I734:I735)</f>
        <v>3.5619999999999998</v>
      </c>
      <c r="J733" s="12">
        <f>SUM(J734:J735)</f>
        <v>1.6400000000000001</v>
      </c>
      <c r="K733" s="11"/>
      <c r="L733" s="12">
        <f>SUM(L734:L735)</f>
        <v>11.48</v>
      </c>
      <c r="M733" s="11">
        <v>0</v>
      </c>
      <c r="N733" s="34">
        <f>SUM(L733-M733)</f>
        <v>11.48</v>
      </c>
      <c r="O733" s="11">
        <v>7</v>
      </c>
      <c r="P733" s="11"/>
      <c r="Q733" s="10">
        <v>712</v>
      </c>
    </row>
    <row r="734" spans="1:17" ht="12.75" customHeight="1" x14ac:dyDescent="0.2">
      <c r="A734" s="43" t="s">
        <v>1598</v>
      </c>
      <c r="B734" s="28" t="s">
        <v>867</v>
      </c>
      <c r="C734" s="28" t="s">
        <v>868</v>
      </c>
      <c r="D734" s="28" t="s">
        <v>869</v>
      </c>
      <c r="E734" s="28" t="s">
        <v>870</v>
      </c>
      <c r="F734" s="48" t="s">
        <v>4326</v>
      </c>
      <c r="G734" s="28" t="s">
        <v>1383</v>
      </c>
      <c r="H734" s="28" t="s">
        <v>3447</v>
      </c>
      <c r="I734" s="9">
        <v>0.83199999999999996</v>
      </c>
      <c r="J734" s="9">
        <v>0.34</v>
      </c>
      <c r="K734" s="8">
        <v>7</v>
      </c>
      <c r="L734" s="9">
        <f>K734*J734</f>
        <v>2.3800000000000003</v>
      </c>
      <c r="M734" s="8">
        <v>0</v>
      </c>
      <c r="N734" s="35">
        <f>SUM(L734-M734)</f>
        <v>2.3800000000000003</v>
      </c>
      <c r="O734" s="8">
        <v>3</v>
      </c>
      <c r="P734" s="8"/>
      <c r="Q734" s="15">
        <v>713</v>
      </c>
    </row>
    <row r="735" spans="1:17" ht="24" customHeight="1" x14ac:dyDescent="0.2">
      <c r="A735" s="43" t="s">
        <v>3541</v>
      </c>
      <c r="B735" s="28" t="s">
        <v>867</v>
      </c>
      <c r="C735" s="28" t="s">
        <v>868</v>
      </c>
      <c r="D735" s="28" t="s">
        <v>869</v>
      </c>
      <c r="E735" s="28" t="s">
        <v>1384</v>
      </c>
      <c r="F735" s="48" t="s">
        <v>4050</v>
      </c>
      <c r="G735" s="28" t="s">
        <v>1523</v>
      </c>
      <c r="H735" s="28" t="s">
        <v>3447</v>
      </c>
      <c r="I735" s="9">
        <v>2.73</v>
      </c>
      <c r="J735" s="9">
        <v>1.3</v>
      </c>
      <c r="K735" s="8">
        <v>7</v>
      </c>
      <c r="L735" s="9">
        <f>K735*J735</f>
        <v>9.1</v>
      </c>
      <c r="M735" s="8">
        <v>0</v>
      </c>
      <c r="N735" s="35">
        <f>SUM(L735-M735)</f>
        <v>9.1</v>
      </c>
      <c r="O735" s="8">
        <v>4</v>
      </c>
      <c r="P735" s="28" t="s">
        <v>4584</v>
      </c>
      <c r="Q735" s="10">
        <v>714</v>
      </c>
    </row>
    <row r="736" spans="1:17" ht="12.75" customHeight="1" x14ac:dyDescent="0.2">
      <c r="A736" s="43"/>
      <c r="B736" s="52"/>
      <c r="C736" s="52"/>
      <c r="D736" s="52"/>
      <c r="E736" s="52"/>
      <c r="G736" s="52"/>
      <c r="H736" s="52"/>
      <c r="K736" s="10"/>
      <c r="L736" s="33"/>
      <c r="M736" s="10"/>
      <c r="O736" s="10"/>
      <c r="P736" s="10"/>
      <c r="Q736" s="15">
        <v>715</v>
      </c>
    </row>
    <row r="737" spans="1:18" ht="12.75" customHeight="1" x14ac:dyDescent="0.2">
      <c r="A737" s="43" t="s">
        <v>3297</v>
      </c>
      <c r="B737" s="49" t="s">
        <v>1385</v>
      </c>
      <c r="C737" s="49" t="s">
        <v>1386</v>
      </c>
      <c r="D737" s="49" t="s">
        <v>1387</v>
      </c>
      <c r="E737" s="49"/>
      <c r="F737" s="50"/>
      <c r="G737" s="49"/>
      <c r="H737" s="49"/>
      <c r="I737" s="12">
        <f>SUM(I738:I744)</f>
        <v>1.484</v>
      </c>
      <c r="J737" s="12">
        <f>SUM(J738:J744)</f>
        <v>0.76800000000000002</v>
      </c>
      <c r="K737" s="11"/>
      <c r="L737" s="34">
        <f>SUM(L738:L744)</f>
        <v>3.9800000000000004</v>
      </c>
      <c r="M737" s="11">
        <f>SUM(M738:M744)</f>
        <v>5</v>
      </c>
      <c r="N737" s="34">
        <f t="shared" ref="N737:N744" si="41">SUM(L737-M737)</f>
        <v>-1.0199999999999996</v>
      </c>
      <c r="O737" s="11">
        <v>0</v>
      </c>
      <c r="P737" s="11"/>
      <c r="Q737" s="10">
        <v>716</v>
      </c>
    </row>
    <row r="738" spans="1:18" ht="12.75" customHeight="1" x14ac:dyDescent="0.2">
      <c r="A738" s="43" t="s">
        <v>1599</v>
      </c>
      <c r="B738" s="28" t="s">
        <v>1385</v>
      </c>
      <c r="C738" s="28" t="s">
        <v>1386</v>
      </c>
      <c r="D738" s="28" t="s">
        <v>1387</v>
      </c>
      <c r="E738" s="28" t="s">
        <v>1388</v>
      </c>
      <c r="F738" s="48" t="s">
        <v>4332</v>
      </c>
      <c r="G738" s="28" t="s">
        <v>1389</v>
      </c>
      <c r="H738" s="28" t="s">
        <v>3447</v>
      </c>
      <c r="I738" s="13">
        <v>7.0000000000000007E-2</v>
      </c>
      <c r="J738" s="9">
        <v>3.6999999999999998E-2</v>
      </c>
      <c r="K738" s="8">
        <v>5</v>
      </c>
      <c r="L738" s="33">
        <f t="shared" ref="L738:L744" si="42">K738*J738</f>
        <v>0.185</v>
      </c>
      <c r="M738" s="8">
        <v>1</v>
      </c>
      <c r="N738" s="35">
        <f t="shared" si="41"/>
        <v>-0.81499999999999995</v>
      </c>
      <c r="O738" s="8">
        <v>0</v>
      </c>
      <c r="P738" s="8"/>
      <c r="Q738" s="15">
        <v>717</v>
      </c>
    </row>
    <row r="739" spans="1:18" ht="12.75" customHeight="1" x14ac:dyDescent="0.2">
      <c r="A739" s="43" t="s">
        <v>1599</v>
      </c>
      <c r="B739" s="28" t="s">
        <v>1385</v>
      </c>
      <c r="C739" s="28" t="s">
        <v>1386</v>
      </c>
      <c r="D739" s="28" t="s">
        <v>1387</v>
      </c>
      <c r="E739" s="28" t="s">
        <v>1390</v>
      </c>
      <c r="F739" s="48" t="s">
        <v>772</v>
      </c>
      <c r="G739" s="28" t="s">
        <v>2211</v>
      </c>
      <c r="H739" s="28" t="s">
        <v>3447</v>
      </c>
      <c r="I739" s="13">
        <v>6.6000000000000003E-2</v>
      </c>
      <c r="J739" s="9">
        <v>3.4000000000000002E-2</v>
      </c>
      <c r="K739" s="8">
        <v>5</v>
      </c>
      <c r="L739" s="33">
        <f t="shared" si="42"/>
        <v>0.17</v>
      </c>
      <c r="M739" s="8">
        <v>1</v>
      </c>
      <c r="N739" s="35">
        <f t="shared" si="41"/>
        <v>-0.83</v>
      </c>
      <c r="O739" s="8">
        <v>0</v>
      </c>
      <c r="P739" s="8"/>
      <c r="Q739" s="10">
        <v>718</v>
      </c>
    </row>
    <row r="740" spans="1:18" ht="12.75" customHeight="1" x14ac:dyDescent="0.2">
      <c r="A740" s="43" t="s">
        <v>1599</v>
      </c>
      <c r="B740" s="28" t="s">
        <v>1385</v>
      </c>
      <c r="C740" s="28" t="s">
        <v>1386</v>
      </c>
      <c r="D740" s="28" t="s">
        <v>1387</v>
      </c>
      <c r="E740" s="28" t="s">
        <v>1391</v>
      </c>
      <c r="F740" s="48" t="s">
        <v>2815</v>
      </c>
      <c r="G740" s="28" t="s">
        <v>334</v>
      </c>
      <c r="H740" s="28" t="s">
        <v>3447</v>
      </c>
      <c r="I740" s="13">
        <v>6.4000000000000001E-2</v>
      </c>
      <c r="J740" s="9">
        <v>3.2000000000000001E-2</v>
      </c>
      <c r="K740" s="8">
        <v>5</v>
      </c>
      <c r="L740" s="33">
        <f t="shared" si="42"/>
        <v>0.16</v>
      </c>
      <c r="M740" s="8">
        <v>1</v>
      </c>
      <c r="N740" s="35">
        <f t="shared" si="41"/>
        <v>-0.84</v>
      </c>
      <c r="O740" s="8">
        <v>0</v>
      </c>
      <c r="P740" s="8"/>
      <c r="Q740" s="15">
        <v>719</v>
      </c>
    </row>
    <row r="741" spans="1:18" ht="12.75" customHeight="1" x14ac:dyDescent="0.2">
      <c r="A741" s="43" t="s">
        <v>1599</v>
      </c>
      <c r="B741" s="28" t="s">
        <v>1385</v>
      </c>
      <c r="C741" s="28" t="s">
        <v>1386</v>
      </c>
      <c r="D741" s="28" t="s">
        <v>1387</v>
      </c>
      <c r="E741" s="28" t="s">
        <v>1392</v>
      </c>
      <c r="F741" s="48" t="s">
        <v>2816</v>
      </c>
      <c r="G741" s="28" t="s">
        <v>1393</v>
      </c>
      <c r="H741" s="28" t="s">
        <v>3447</v>
      </c>
      <c r="I741" s="13">
        <v>7.3999999999999996E-2</v>
      </c>
      <c r="J741" s="9">
        <v>4.2000000000000003E-2</v>
      </c>
      <c r="K741" s="8">
        <v>5</v>
      </c>
      <c r="L741" s="33">
        <f t="shared" si="42"/>
        <v>0.21000000000000002</v>
      </c>
      <c r="M741" s="8">
        <v>1</v>
      </c>
      <c r="N741" s="35">
        <f t="shared" si="41"/>
        <v>-0.79</v>
      </c>
      <c r="O741" s="8">
        <v>0</v>
      </c>
      <c r="P741" s="8"/>
      <c r="Q741" s="10">
        <v>720</v>
      </c>
    </row>
    <row r="742" spans="1:18" ht="12.75" customHeight="1" x14ac:dyDescent="0.2">
      <c r="A742" s="43" t="s">
        <v>1599</v>
      </c>
      <c r="B742" s="28" t="s">
        <v>1385</v>
      </c>
      <c r="C742" s="28" t="s">
        <v>1386</v>
      </c>
      <c r="D742" s="28" t="s">
        <v>1387</v>
      </c>
      <c r="E742" s="28" t="s">
        <v>1394</v>
      </c>
      <c r="F742" s="48" t="s">
        <v>578</v>
      </c>
      <c r="G742" s="28" t="s">
        <v>1395</v>
      </c>
      <c r="H742" s="28" t="s">
        <v>3447</v>
      </c>
      <c r="I742" s="13">
        <v>7.9000000000000001E-2</v>
      </c>
      <c r="J742" s="9">
        <v>4.7E-2</v>
      </c>
      <c r="K742" s="8">
        <v>5</v>
      </c>
      <c r="L742" s="33">
        <f t="shared" si="42"/>
        <v>0.23499999999999999</v>
      </c>
      <c r="M742" s="8">
        <v>1</v>
      </c>
      <c r="N742" s="35">
        <f t="shared" si="41"/>
        <v>-0.76500000000000001</v>
      </c>
      <c r="O742" s="8">
        <v>0</v>
      </c>
      <c r="P742" s="8"/>
      <c r="Q742" s="15">
        <v>721</v>
      </c>
    </row>
    <row r="743" spans="1:18" s="15" customFormat="1" ht="12.75" customHeight="1" x14ac:dyDescent="0.2">
      <c r="A743" s="43" t="s">
        <v>1598</v>
      </c>
      <c r="B743" s="30" t="s">
        <v>1385</v>
      </c>
      <c r="C743" s="30" t="s">
        <v>1386</v>
      </c>
      <c r="D743" s="30" t="s">
        <v>1387</v>
      </c>
      <c r="E743" s="30" t="s">
        <v>1396</v>
      </c>
      <c r="F743" s="51" t="s">
        <v>2212</v>
      </c>
      <c r="G743" s="30" t="s">
        <v>1397</v>
      </c>
      <c r="H743" s="30" t="s">
        <v>3447</v>
      </c>
      <c r="I743" s="13">
        <v>0.25700000000000001</v>
      </c>
      <c r="J743" s="13">
        <v>7.0000000000000007E-2</v>
      </c>
      <c r="K743" s="14">
        <v>7</v>
      </c>
      <c r="L743" s="35">
        <f t="shared" si="42"/>
        <v>0.49000000000000005</v>
      </c>
      <c r="M743" s="14">
        <v>0</v>
      </c>
      <c r="N743" s="35">
        <f t="shared" si="41"/>
        <v>0.49000000000000005</v>
      </c>
      <c r="O743" s="14">
        <v>0</v>
      </c>
      <c r="P743" s="14" t="s">
        <v>4182</v>
      </c>
      <c r="Q743" s="10">
        <v>722</v>
      </c>
      <c r="R743" s="7"/>
    </row>
    <row r="744" spans="1:18" ht="12.75" customHeight="1" x14ac:dyDescent="0.2">
      <c r="A744" s="43" t="s">
        <v>1599</v>
      </c>
      <c r="B744" s="30" t="s">
        <v>1385</v>
      </c>
      <c r="C744" s="30" t="s">
        <v>1386</v>
      </c>
      <c r="D744" s="30" t="s">
        <v>1387</v>
      </c>
      <c r="E744" s="30">
        <v>56246400010172</v>
      </c>
      <c r="F744" s="51" t="s">
        <v>4142</v>
      </c>
      <c r="G744" s="30" t="s">
        <v>1386</v>
      </c>
      <c r="H744" s="30" t="s">
        <v>3447</v>
      </c>
      <c r="I744" s="13">
        <v>0.874</v>
      </c>
      <c r="J744" s="9">
        <v>0.50600000000000001</v>
      </c>
      <c r="K744" s="14">
        <v>5</v>
      </c>
      <c r="L744" s="33">
        <f t="shared" si="42"/>
        <v>2.5300000000000002</v>
      </c>
      <c r="M744" s="14">
        <v>0</v>
      </c>
      <c r="N744" s="35">
        <f t="shared" si="41"/>
        <v>2.5300000000000002</v>
      </c>
      <c r="O744" s="14">
        <v>0</v>
      </c>
      <c r="P744" s="14"/>
      <c r="Q744" s="15">
        <v>723</v>
      </c>
    </row>
    <row r="745" spans="1:18" ht="12.75" customHeight="1" x14ac:dyDescent="0.2">
      <c r="A745" s="43"/>
      <c r="B745" s="52"/>
      <c r="C745" s="52"/>
      <c r="D745" s="52"/>
      <c r="E745" s="52"/>
      <c r="G745" s="52"/>
      <c r="H745" s="52"/>
      <c r="K745" s="10"/>
      <c r="L745" s="33"/>
      <c r="M745" s="10"/>
      <c r="O745" s="10"/>
      <c r="P745" s="10"/>
      <c r="Q745" s="10">
        <v>724</v>
      </c>
    </row>
    <row r="746" spans="1:18" ht="12.75" customHeight="1" x14ac:dyDescent="0.2">
      <c r="A746" s="43" t="s">
        <v>3297</v>
      </c>
      <c r="B746" s="49" t="s">
        <v>1398</v>
      </c>
      <c r="C746" s="49" t="s">
        <v>1399</v>
      </c>
      <c r="D746" s="49" t="s">
        <v>1400</v>
      </c>
      <c r="E746" s="49"/>
      <c r="F746" s="50"/>
      <c r="G746" s="49"/>
      <c r="H746" s="49"/>
      <c r="I746" s="12">
        <f>SUM(I747:I748)</f>
        <v>0.13600000000000001</v>
      </c>
      <c r="J746" s="12">
        <f>SUM(J747:J748)</f>
        <v>0.05</v>
      </c>
      <c r="K746" s="11"/>
      <c r="L746" s="34">
        <f>SUM(L747:L748)</f>
        <v>0.224</v>
      </c>
      <c r="M746" s="11">
        <v>1</v>
      </c>
      <c r="N746" s="34">
        <f>SUM(L746-M746)</f>
        <v>-0.77600000000000002</v>
      </c>
      <c r="O746" s="11">
        <v>0</v>
      </c>
      <c r="P746" s="11"/>
      <c r="Q746" s="15">
        <v>725</v>
      </c>
    </row>
    <row r="747" spans="1:18" ht="12.75" customHeight="1" x14ac:dyDescent="0.2">
      <c r="A747" s="43" t="s">
        <v>1598</v>
      </c>
      <c r="B747" s="28" t="s">
        <v>1398</v>
      </c>
      <c r="C747" s="28" t="s">
        <v>1399</v>
      </c>
      <c r="D747" s="28" t="s">
        <v>1400</v>
      </c>
      <c r="E747" s="28" t="s">
        <v>1401</v>
      </c>
      <c r="F747" s="48" t="s">
        <v>4324</v>
      </c>
      <c r="G747" s="28" t="s">
        <v>1399</v>
      </c>
      <c r="H747" s="28" t="s">
        <v>3447</v>
      </c>
      <c r="I747" s="9">
        <v>6.4000000000000001E-2</v>
      </c>
      <c r="J747" s="9">
        <v>3.2000000000000001E-2</v>
      </c>
      <c r="K747" s="8">
        <v>7</v>
      </c>
      <c r="L747" s="33">
        <f>K747*J747</f>
        <v>0.224</v>
      </c>
      <c r="M747" s="8">
        <v>1</v>
      </c>
      <c r="N747" s="35">
        <f>SUM(L747-M747)</f>
        <v>-0.77600000000000002</v>
      </c>
      <c r="O747" s="8">
        <v>0</v>
      </c>
      <c r="P747" s="8"/>
      <c r="Q747" s="10">
        <v>726</v>
      </c>
    </row>
    <row r="748" spans="1:18" ht="12.75" customHeight="1" x14ac:dyDescent="0.2">
      <c r="A748" s="43" t="s">
        <v>1402</v>
      </c>
      <c r="B748" s="28" t="s">
        <v>1398</v>
      </c>
      <c r="C748" s="28" t="s">
        <v>1399</v>
      </c>
      <c r="D748" s="28" t="s">
        <v>1400</v>
      </c>
      <c r="E748" s="28" t="s">
        <v>1403</v>
      </c>
      <c r="F748" s="48" t="s">
        <v>2818</v>
      </c>
      <c r="G748" s="28" t="s">
        <v>1404</v>
      </c>
      <c r="H748" s="28" t="s">
        <v>3447</v>
      </c>
      <c r="I748" s="9">
        <v>7.1999999999999995E-2</v>
      </c>
      <c r="J748" s="9">
        <v>1.7999999999999999E-2</v>
      </c>
      <c r="K748" s="8">
        <v>0</v>
      </c>
      <c r="L748" s="33">
        <f>K748*J748</f>
        <v>0</v>
      </c>
      <c r="M748" s="8">
        <v>0</v>
      </c>
      <c r="N748" s="35">
        <f>SUM(L748-M748)</f>
        <v>0</v>
      </c>
      <c r="O748" s="8">
        <v>0</v>
      </c>
      <c r="P748" s="8"/>
      <c r="Q748" s="15">
        <v>727</v>
      </c>
    </row>
    <row r="749" spans="1:18" ht="12.75" customHeight="1" x14ac:dyDescent="0.2">
      <c r="A749" s="43"/>
      <c r="B749" s="52"/>
      <c r="C749" s="52"/>
      <c r="D749" s="52"/>
      <c r="E749" s="52"/>
      <c r="G749" s="52"/>
      <c r="H749" s="52"/>
      <c r="K749" s="10"/>
      <c r="L749" s="33"/>
      <c r="M749" s="10"/>
      <c r="O749" s="10"/>
      <c r="P749" s="10"/>
      <c r="Q749" s="10">
        <v>728</v>
      </c>
    </row>
    <row r="750" spans="1:18" ht="12.75" customHeight="1" x14ac:dyDescent="0.2">
      <c r="A750" s="43" t="s">
        <v>3297</v>
      </c>
      <c r="B750" s="49" t="s">
        <v>1405</v>
      </c>
      <c r="C750" s="49" t="s">
        <v>1521</v>
      </c>
      <c r="D750" s="49" t="s">
        <v>1387</v>
      </c>
      <c r="E750" s="49"/>
      <c r="F750" s="50"/>
      <c r="G750" s="49"/>
      <c r="H750" s="49"/>
      <c r="I750" s="12">
        <f>SUM(I751:I758)</f>
        <v>1.153</v>
      </c>
      <c r="J750" s="12">
        <f>SUM(J751:J758)</f>
        <v>0.38600000000000001</v>
      </c>
      <c r="K750" s="11"/>
      <c r="L750" s="34">
        <f>SUM(L751:L758)</f>
        <v>1.1619999999999999</v>
      </c>
      <c r="M750" s="11">
        <f>SUM(M751:M758)</f>
        <v>5</v>
      </c>
      <c r="N750" s="34">
        <f t="shared" ref="N750:N758" si="43">SUM(L750-M750)</f>
        <v>-3.8380000000000001</v>
      </c>
      <c r="O750" s="11">
        <v>0</v>
      </c>
      <c r="P750" s="11"/>
      <c r="Q750" s="15">
        <v>729</v>
      </c>
    </row>
    <row r="751" spans="1:18" ht="12.75" customHeight="1" x14ac:dyDescent="0.2">
      <c r="A751" s="43" t="s">
        <v>1598</v>
      </c>
      <c r="B751" s="28" t="s">
        <v>1405</v>
      </c>
      <c r="C751" s="28" t="s">
        <v>1521</v>
      </c>
      <c r="D751" s="28" t="s">
        <v>1387</v>
      </c>
      <c r="E751" s="28" t="s">
        <v>1406</v>
      </c>
      <c r="F751" s="48" t="s">
        <v>1563</v>
      </c>
      <c r="G751" s="28" t="s">
        <v>1521</v>
      </c>
      <c r="H751" s="28" t="s">
        <v>3447</v>
      </c>
      <c r="I751" s="13">
        <v>0.27600000000000002</v>
      </c>
      <c r="J751" s="9">
        <v>0.121</v>
      </c>
      <c r="K751" s="8">
        <v>7</v>
      </c>
      <c r="L751" s="33">
        <f t="shared" ref="L751:L758" si="44">K751*J751</f>
        <v>0.84699999999999998</v>
      </c>
      <c r="M751" s="8">
        <v>2</v>
      </c>
      <c r="N751" s="35">
        <f t="shared" si="43"/>
        <v>-1.153</v>
      </c>
      <c r="O751" s="8">
        <v>0</v>
      </c>
      <c r="P751" s="8"/>
      <c r="Q751" s="10">
        <v>730</v>
      </c>
    </row>
    <row r="752" spans="1:18" ht="12.75" customHeight="1" x14ac:dyDescent="0.2">
      <c r="A752" s="43" t="s">
        <v>1407</v>
      </c>
      <c r="B752" s="28" t="s">
        <v>1405</v>
      </c>
      <c r="C752" s="28" t="s">
        <v>1521</v>
      </c>
      <c r="D752" s="28" t="s">
        <v>1387</v>
      </c>
      <c r="E752" s="28" t="s">
        <v>1406</v>
      </c>
      <c r="F752" s="48" t="s">
        <v>1563</v>
      </c>
      <c r="G752" s="28" t="s">
        <v>1521</v>
      </c>
      <c r="H752" s="28" t="s">
        <v>3447</v>
      </c>
      <c r="I752" s="13">
        <v>0.02</v>
      </c>
      <c r="J752" s="9">
        <v>6.0000000000000001E-3</v>
      </c>
      <c r="K752" s="8">
        <v>0</v>
      </c>
      <c r="L752" s="33">
        <f t="shared" si="44"/>
        <v>0</v>
      </c>
      <c r="M752" s="8">
        <v>0</v>
      </c>
      <c r="N752" s="35">
        <f t="shared" si="43"/>
        <v>0</v>
      </c>
      <c r="O752" s="8">
        <v>0</v>
      </c>
      <c r="P752" s="8"/>
      <c r="Q752" s="15">
        <v>731</v>
      </c>
    </row>
    <row r="753" spans="1:17" ht="12.75" customHeight="1" x14ac:dyDescent="0.2">
      <c r="A753" s="43" t="s">
        <v>1407</v>
      </c>
      <c r="B753" s="28" t="s">
        <v>1405</v>
      </c>
      <c r="C753" s="28" t="s">
        <v>1521</v>
      </c>
      <c r="D753" s="28" t="s">
        <v>1387</v>
      </c>
      <c r="E753" s="28" t="s">
        <v>1408</v>
      </c>
      <c r="F753" s="48" t="s">
        <v>2506</v>
      </c>
      <c r="G753" s="28" t="s">
        <v>1409</v>
      </c>
      <c r="H753" s="28" t="s">
        <v>3447</v>
      </c>
      <c r="I753" s="13">
        <v>9.2999999999999999E-2</v>
      </c>
      <c r="J753" s="9">
        <v>2.3E-2</v>
      </c>
      <c r="K753" s="8">
        <v>0</v>
      </c>
      <c r="L753" s="33">
        <f t="shared" si="44"/>
        <v>0</v>
      </c>
      <c r="M753" s="8">
        <v>1</v>
      </c>
      <c r="N753" s="35">
        <f t="shared" si="43"/>
        <v>-1</v>
      </c>
      <c r="O753" s="8">
        <v>0</v>
      </c>
      <c r="P753" s="8"/>
      <c r="Q753" s="10">
        <v>732</v>
      </c>
    </row>
    <row r="754" spans="1:17" ht="12.75" customHeight="1" x14ac:dyDescent="0.2">
      <c r="A754" s="43" t="s">
        <v>1407</v>
      </c>
      <c r="B754" s="28" t="s">
        <v>1405</v>
      </c>
      <c r="C754" s="28" t="s">
        <v>1521</v>
      </c>
      <c r="D754" s="28" t="s">
        <v>1387</v>
      </c>
      <c r="E754" s="28" t="s">
        <v>1410</v>
      </c>
      <c r="F754" s="48" t="s">
        <v>4151</v>
      </c>
      <c r="G754" s="28" t="s">
        <v>1411</v>
      </c>
      <c r="H754" s="28" t="s">
        <v>3447</v>
      </c>
      <c r="I754" s="13">
        <v>0.27600000000000002</v>
      </c>
      <c r="J754" s="9">
        <v>6.8000000000000005E-2</v>
      </c>
      <c r="K754" s="8">
        <v>0</v>
      </c>
      <c r="L754" s="33">
        <f t="shared" si="44"/>
        <v>0</v>
      </c>
      <c r="M754" s="8">
        <v>0</v>
      </c>
      <c r="N754" s="35">
        <f t="shared" si="43"/>
        <v>0</v>
      </c>
      <c r="O754" s="8">
        <v>0</v>
      </c>
      <c r="P754" s="8"/>
      <c r="Q754" s="15">
        <v>733</v>
      </c>
    </row>
    <row r="755" spans="1:17" ht="12.75" customHeight="1" x14ac:dyDescent="0.2">
      <c r="A755" s="43" t="s">
        <v>1412</v>
      </c>
      <c r="B755" s="28" t="s">
        <v>1405</v>
      </c>
      <c r="C755" s="28" t="s">
        <v>1521</v>
      </c>
      <c r="D755" s="28" t="s">
        <v>1387</v>
      </c>
      <c r="E755" s="28" t="s">
        <v>1413</v>
      </c>
      <c r="F755" s="48" t="s">
        <v>194</v>
      </c>
      <c r="G755" s="28" t="s">
        <v>1414</v>
      </c>
      <c r="H755" s="28" t="s">
        <v>3447</v>
      </c>
      <c r="I755" s="13">
        <v>7.6999999999999999E-2</v>
      </c>
      <c r="J755" s="9">
        <v>1.9E-2</v>
      </c>
      <c r="K755" s="8">
        <v>5</v>
      </c>
      <c r="L755" s="33">
        <f t="shared" si="44"/>
        <v>9.5000000000000001E-2</v>
      </c>
      <c r="M755" s="8">
        <v>1</v>
      </c>
      <c r="N755" s="35">
        <f t="shared" si="43"/>
        <v>-0.90500000000000003</v>
      </c>
      <c r="O755" s="8">
        <v>0</v>
      </c>
      <c r="P755" s="8"/>
      <c r="Q755" s="10">
        <v>734</v>
      </c>
    </row>
    <row r="756" spans="1:17" ht="12.75" customHeight="1" x14ac:dyDescent="0.2">
      <c r="A756" s="43" t="s">
        <v>1412</v>
      </c>
      <c r="B756" s="28" t="s">
        <v>1405</v>
      </c>
      <c r="C756" s="28" t="s">
        <v>1521</v>
      </c>
      <c r="D756" s="28" t="s">
        <v>1387</v>
      </c>
      <c r="E756" s="28" t="s">
        <v>1415</v>
      </c>
      <c r="F756" s="48" t="s">
        <v>3210</v>
      </c>
      <c r="G756" s="28" t="s">
        <v>1416</v>
      </c>
      <c r="H756" s="28" t="s">
        <v>3447</v>
      </c>
      <c r="I756" s="13">
        <v>8.1000000000000003E-2</v>
      </c>
      <c r="J756" s="9">
        <v>2.1000000000000001E-2</v>
      </c>
      <c r="K756" s="8">
        <v>5</v>
      </c>
      <c r="L756" s="33">
        <f t="shared" si="44"/>
        <v>0.10500000000000001</v>
      </c>
      <c r="M756" s="8">
        <v>1</v>
      </c>
      <c r="N756" s="35">
        <f t="shared" si="43"/>
        <v>-0.89500000000000002</v>
      </c>
      <c r="O756" s="8">
        <v>0</v>
      </c>
      <c r="P756" s="8"/>
      <c r="Q756" s="15">
        <v>735</v>
      </c>
    </row>
    <row r="757" spans="1:17" ht="12.75" customHeight="1" x14ac:dyDescent="0.2">
      <c r="A757" s="43" t="s">
        <v>1412</v>
      </c>
      <c r="B757" s="28" t="s">
        <v>1405</v>
      </c>
      <c r="C757" s="28" t="s">
        <v>1521</v>
      </c>
      <c r="D757" s="28" t="s">
        <v>1387</v>
      </c>
      <c r="E757" s="28" t="s">
        <v>1410</v>
      </c>
      <c r="F757" s="48" t="s">
        <v>4151</v>
      </c>
      <c r="G757" s="28" t="s">
        <v>1411</v>
      </c>
      <c r="H757" s="28" t="s">
        <v>3447</v>
      </c>
      <c r="I757" s="13">
        <v>0.09</v>
      </c>
      <c r="J757" s="9">
        <v>2.3E-2</v>
      </c>
      <c r="K757" s="8">
        <v>5</v>
      </c>
      <c r="L757" s="33">
        <f t="shared" si="44"/>
        <v>0.11499999999999999</v>
      </c>
      <c r="M757" s="8">
        <v>0</v>
      </c>
      <c r="N757" s="35">
        <f t="shared" si="43"/>
        <v>0.11499999999999999</v>
      </c>
      <c r="O757" s="8">
        <v>0</v>
      </c>
      <c r="P757" s="8"/>
      <c r="Q757" s="10">
        <v>736</v>
      </c>
    </row>
    <row r="758" spans="1:17" ht="12.75" customHeight="1" x14ac:dyDescent="0.2">
      <c r="A758" s="43" t="s">
        <v>1417</v>
      </c>
      <c r="B758" s="28" t="s">
        <v>1405</v>
      </c>
      <c r="C758" s="28" t="s">
        <v>1521</v>
      </c>
      <c r="D758" s="28" t="s">
        <v>1387</v>
      </c>
      <c r="E758" s="28" t="s">
        <v>1418</v>
      </c>
      <c r="F758" s="48" t="s">
        <v>4144</v>
      </c>
      <c r="G758" s="28" t="s">
        <v>3462</v>
      </c>
      <c r="H758" s="28" t="s">
        <v>3447</v>
      </c>
      <c r="I758" s="13">
        <v>0.24</v>
      </c>
      <c r="J758" s="9">
        <v>0.105</v>
      </c>
      <c r="K758" s="8">
        <v>0</v>
      </c>
      <c r="L758" s="33">
        <f t="shared" si="44"/>
        <v>0</v>
      </c>
      <c r="M758" s="8">
        <v>0</v>
      </c>
      <c r="N758" s="35">
        <f t="shared" si="43"/>
        <v>0</v>
      </c>
      <c r="O758" s="8">
        <v>0</v>
      </c>
      <c r="P758" s="8"/>
      <c r="Q758" s="15">
        <v>737</v>
      </c>
    </row>
    <row r="759" spans="1:17" ht="12.75" customHeight="1" x14ac:dyDescent="0.2">
      <c r="A759" s="43"/>
      <c r="B759" s="52"/>
      <c r="C759" s="52"/>
      <c r="D759" s="52"/>
      <c r="E759" s="52"/>
      <c r="G759" s="52"/>
      <c r="H759" s="52"/>
      <c r="K759" s="10"/>
      <c r="L759" s="33"/>
      <c r="M759" s="10"/>
      <c r="O759" s="10"/>
      <c r="P759" s="10"/>
      <c r="Q759" s="10">
        <v>738</v>
      </c>
    </row>
    <row r="760" spans="1:17" ht="12.75" customHeight="1" x14ac:dyDescent="0.2">
      <c r="A760" s="43"/>
      <c r="B760" s="49" t="s">
        <v>1419</v>
      </c>
      <c r="C760" s="49" t="s">
        <v>1420</v>
      </c>
      <c r="D760" s="49" t="s">
        <v>1387</v>
      </c>
      <c r="E760" s="49"/>
      <c r="F760" s="50"/>
      <c r="G760" s="49"/>
      <c r="H760" s="49"/>
      <c r="I760" s="12">
        <v>8.7999999999999995E-2</v>
      </c>
      <c r="J760" s="12">
        <v>0.03</v>
      </c>
      <c r="K760" s="11"/>
      <c r="L760" s="34">
        <f>SUM(L761:L762)</f>
        <v>0.21</v>
      </c>
      <c r="M760" s="11">
        <v>2</v>
      </c>
      <c r="N760" s="34">
        <f>SUM(L760-M760)</f>
        <v>-1.79</v>
      </c>
      <c r="O760" s="11">
        <v>0</v>
      </c>
      <c r="P760" s="11"/>
      <c r="Q760" s="15">
        <v>739</v>
      </c>
    </row>
    <row r="761" spans="1:17" ht="12.75" customHeight="1" x14ac:dyDescent="0.2">
      <c r="A761" s="43" t="s">
        <v>1598</v>
      </c>
      <c r="B761" s="28" t="s">
        <v>1419</v>
      </c>
      <c r="C761" s="28" t="s">
        <v>1420</v>
      </c>
      <c r="D761" s="28" t="s">
        <v>1387</v>
      </c>
      <c r="E761" s="28" t="s">
        <v>1421</v>
      </c>
      <c r="F761" s="48" t="s">
        <v>4145</v>
      </c>
      <c r="G761" s="28" t="s">
        <v>1420</v>
      </c>
      <c r="H761" s="28" t="s">
        <v>3447</v>
      </c>
      <c r="I761" s="9">
        <v>8.7999999999999995E-2</v>
      </c>
      <c r="J761" s="9">
        <v>0.03</v>
      </c>
      <c r="K761" s="8">
        <v>7</v>
      </c>
      <c r="L761" s="33">
        <f>K761*J761</f>
        <v>0.21</v>
      </c>
      <c r="M761" s="8">
        <v>1</v>
      </c>
      <c r="N761" s="35">
        <f>SUM(L761-M761)</f>
        <v>-0.79</v>
      </c>
      <c r="O761" s="8">
        <v>0</v>
      </c>
      <c r="P761" s="8"/>
      <c r="Q761" s="10">
        <v>740</v>
      </c>
    </row>
    <row r="762" spans="1:17" ht="12.75" customHeight="1" x14ac:dyDescent="0.2">
      <c r="A762" s="43" t="s">
        <v>1598</v>
      </c>
      <c r="B762" s="28" t="s">
        <v>1419</v>
      </c>
      <c r="C762" s="28" t="s">
        <v>1420</v>
      </c>
      <c r="D762" s="28" t="s">
        <v>1387</v>
      </c>
      <c r="E762" s="28">
        <v>56246400010093</v>
      </c>
      <c r="F762" s="48" t="s">
        <v>2541</v>
      </c>
      <c r="G762" s="28" t="s">
        <v>1422</v>
      </c>
      <c r="H762" s="28" t="s">
        <v>3447</v>
      </c>
      <c r="I762" s="9">
        <v>0</v>
      </c>
      <c r="J762" s="9">
        <v>0</v>
      </c>
      <c r="K762" s="8">
        <v>7</v>
      </c>
      <c r="L762" s="33">
        <f>K762*J762</f>
        <v>0</v>
      </c>
      <c r="M762" s="8">
        <v>1</v>
      </c>
      <c r="N762" s="35">
        <f>SUM(L762-M762)</f>
        <v>-1</v>
      </c>
      <c r="O762" s="8">
        <v>0</v>
      </c>
      <c r="P762" s="8"/>
      <c r="Q762" s="15">
        <v>741</v>
      </c>
    </row>
    <row r="763" spans="1:17" ht="12.75" customHeight="1" x14ac:dyDescent="0.2">
      <c r="A763" s="43"/>
      <c r="B763" s="52"/>
      <c r="C763" s="52"/>
      <c r="D763" s="52"/>
      <c r="E763" s="52"/>
      <c r="G763" s="52"/>
      <c r="H763" s="52"/>
      <c r="K763" s="10"/>
      <c r="L763" s="33"/>
      <c r="M763" s="10"/>
      <c r="O763" s="10"/>
      <c r="P763" s="10"/>
      <c r="Q763" s="10">
        <v>742</v>
      </c>
    </row>
    <row r="764" spans="1:17" ht="12.75" customHeight="1" x14ac:dyDescent="0.2">
      <c r="A764" s="43"/>
      <c r="B764" s="49" t="s">
        <v>1423</v>
      </c>
      <c r="C764" s="49" t="s">
        <v>1424</v>
      </c>
      <c r="D764" s="49" t="s">
        <v>1425</v>
      </c>
      <c r="E764" s="49"/>
      <c r="F764" s="50"/>
      <c r="G764" s="49"/>
      <c r="H764" s="49"/>
      <c r="I764" s="12">
        <f>SUM(I765:I766)</f>
        <v>0.255</v>
      </c>
      <c r="J764" s="12">
        <f>SUM(J765:J766)</f>
        <v>6.4000000000000001E-2</v>
      </c>
      <c r="K764" s="11"/>
      <c r="L764" s="34">
        <f>SUM(L765:L766)</f>
        <v>0</v>
      </c>
      <c r="M764" s="11">
        <v>1</v>
      </c>
      <c r="N764" s="34">
        <f>SUM(L764-M764)</f>
        <v>-1</v>
      </c>
      <c r="O764" s="11">
        <v>0</v>
      </c>
      <c r="P764" s="11"/>
      <c r="Q764" s="15">
        <v>743</v>
      </c>
    </row>
    <row r="765" spans="1:17" ht="12.75" customHeight="1" x14ac:dyDescent="0.2">
      <c r="A765" s="43" t="s">
        <v>1426</v>
      </c>
      <c r="B765" s="28" t="s">
        <v>1423</v>
      </c>
      <c r="C765" s="28" t="s">
        <v>1424</v>
      </c>
      <c r="D765" s="28" t="s">
        <v>1425</v>
      </c>
      <c r="E765" s="28" t="s">
        <v>1427</v>
      </c>
      <c r="F765" s="48" t="s">
        <v>2006</v>
      </c>
      <c r="G765" s="28" t="s">
        <v>1428</v>
      </c>
      <c r="H765" s="28" t="s">
        <v>3447</v>
      </c>
      <c r="I765" s="9">
        <v>3.3000000000000002E-2</v>
      </c>
      <c r="J765" s="9">
        <v>8.0000000000000002E-3</v>
      </c>
      <c r="K765" s="8">
        <v>0</v>
      </c>
      <c r="L765" s="33">
        <f>K765*J765</f>
        <v>0</v>
      </c>
      <c r="M765" s="8">
        <v>0</v>
      </c>
      <c r="N765" s="35">
        <f>SUM(L765-M765)</f>
        <v>0</v>
      </c>
      <c r="O765" s="8">
        <v>0</v>
      </c>
      <c r="P765" s="8"/>
      <c r="Q765" s="10">
        <v>744</v>
      </c>
    </row>
    <row r="766" spans="1:17" ht="12.75" customHeight="1" x14ac:dyDescent="0.2">
      <c r="A766" s="43" t="s">
        <v>1426</v>
      </c>
      <c r="B766" s="28" t="s">
        <v>1423</v>
      </c>
      <c r="C766" s="28" t="s">
        <v>1424</v>
      </c>
      <c r="D766" s="28" t="s">
        <v>1425</v>
      </c>
      <c r="E766" s="28" t="s">
        <v>1429</v>
      </c>
      <c r="F766" s="48" t="s">
        <v>3212</v>
      </c>
      <c r="G766" s="28" t="s">
        <v>1424</v>
      </c>
      <c r="H766" s="28" t="s">
        <v>3447</v>
      </c>
      <c r="I766" s="9">
        <v>0.222</v>
      </c>
      <c r="J766" s="9">
        <v>5.6000000000000001E-2</v>
      </c>
      <c r="K766" s="8">
        <v>0</v>
      </c>
      <c r="L766" s="33">
        <f>K766*J766</f>
        <v>0</v>
      </c>
      <c r="M766" s="8">
        <v>1</v>
      </c>
      <c r="N766" s="35">
        <f>SUM(L766-M766)</f>
        <v>-1</v>
      </c>
      <c r="O766" s="8">
        <v>0</v>
      </c>
      <c r="P766" s="8"/>
      <c r="Q766" s="15">
        <v>745</v>
      </c>
    </row>
    <row r="767" spans="1:17" ht="12.75" customHeight="1" x14ac:dyDescent="0.2">
      <c r="A767" s="43"/>
      <c r="H767" s="28"/>
      <c r="L767" s="33"/>
      <c r="P767" s="8"/>
      <c r="Q767" s="10">
        <v>746</v>
      </c>
    </row>
    <row r="768" spans="1:17" ht="12.75" customHeight="1" x14ac:dyDescent="0.2">
      <c r="A768" s="43"/>
      <c r="B768" s="49" t="s">
        <v>1775</v>
      </c>
      <c r="C768" s="49" t="s">
        <v>3215</v>
      </c>
      <c r="D768" s="49" t="s">
        <v>1776</v>
      </c>
      <c r="E768" s="60"/>
      <c r="F768" s="50"/>
      <c r="G768" s="60"/>
      <c r="H768" s="60"/>
      <c r="I768" s="12">
        <v>5.2999999999999999E-2</v>
      </c>
      <c r="J768" s="12">
        <v>2.7E-2</v>
      </c>
      <c r="K768" s="17"/>
      <c r="L768" s="34">
        <f>SUM(L769)</f>
        <v>0</v>
      </c>
      <c r="M768" s="11">
        <v>0</v>
      </c>
      <c r="N768" s="34">
        <f>SUM(L768-M768)</f>
        <v>0</v>
      </c>
      <c r="O768" s="17">
        <v>1</v>
      </c>
      <c r="P768" s="17"/>
      <c r="Q768" s="15">
        <v>747</v>
      </c>
    </row>
    <row r="769" spans="1:17" ht="12.75" customHeight="1" x14ac:dyDescent="0.2">
      <c r="A769" s="43" t="s">
        <v>1417</v>
      </c>
      <c r="B769" s="28" t="s">
        <v>1775</v>
      </c>
      <c r="C769" s="28" t="s">
        <v>3215</v>
      </c>
      <c r="D769" s="28" t="s">
        <v>1776</v>
      </c>
      <c r="E769" s="28" t="s">
        <v>1777</v>
      </c>
      <c r="F769" s="48" t="s">
        <v>2418</v>
      </c>
      <c r="G769" s="28" t="s">
        <v>1778</v>
      </c>
      <c r="H769" s="28" t="s">
        <v>3447</v>
      </c>
      <c r="I769" s="9">
        <v>5.2999999999999999E-2</v>
      </c>
      <c r="J769" s="9">
        <v>2.7E-2</v>
      </c>
      <c r="K769" s="8">
        <v>0</v>
      </c>
      <c r="L769" s="33">
        <f>K769*J769</f>
        <v>0</v>
      </c>
      <c r="M769" s="8">
        <v>0</v>
      </c>
      <c r="N769" s="35">
        <f>SUM(L769-M769)</f>
        <v>0</v>
      </c>
      <c r="O769" s="8">
        <v>1</v>
      </c>
      <c r="P769" s="8" t="s">
        <v>3903</v>
      </c>
      <c r="Q769" s="10">
        <v>748</v>
      </c>
    </row>
    <row r="770" spans="1:17" ht="12.75" customHeight="1" x14ac:dyDescent="0.2">
      <c r="A770" s="43"/>
      <c r="H770" s="28"/>
      <c r="L770" s="33"/>
      <c r="N770" s="35"/>
      <c r="P770" s="8"/>
    </row>
    <row r="771" spans="1:17" ht="12.75" customHeight="1" x14ac:dyDescent="0.2">
      <c r="A771" s="43"/>
      <c r="H771" s="28"/>
      <c r="L771" s="33"/>
      <c r="P771" s="8"/>
      <c r="Q771" s="15">
        <v>749</v>
      </c>
    </row>
    <row r="772" spans="1:17" ht="12.75" customHeight="1" x14ac:dyDescent="0.2">
      <c r="A772" s="43"/>
      <c r="B772" s="49" t="s">
        <v>1779</v>
      </c>
      <c r="C772" s="49" t="s">
        <v>1273</v>
      </c>
      <c r="D772" s="49" t="s">
        <v>1693</v>
      </c>
      <c r="E772" s="60"/>
      <c r="F772" s="50"/>
      <c r="G772" s="60"/>
      <c r="H772" s="60"/>
      <c r="I772" s="12">
        <v>0.14899999999999999</v>
      </c>
      <c r="J772" s="12">
        <v>7.4999999999999997E-2</v>
      </c>
      <c r="K772" s="17"/>
      <c r="L772" s="34">
        <f>SUM(L773)</f>
        <v>0</v>
      </c>
      <c r="M772" s="11">
        <v>1</v>
      </c>
      <c r="N772" s="34">
        <f>SUM(L772-M772)</f>
        <v>-1</v>
      </c>
      <c r="O772" s="17">
        <v>0</v>
      </c>
      <c r="P772" s="17"/>
      <c r="Q772" s="10">
        <v>750</v>
      </c>
    </row>
    <row r="773" spans="1:17" ht="12.75" customHeight="1" x14ac:dyDescent="0.2">
      <c r="A773" s="43" t="s">
        <v>1417</v>
      </c>
      <c r="B773" s="28" t="s">
        <v>1779</v>
      </c>
      <c r="C773" s="28" t="s">
        <v>1273</v>
      </c>
      <c r="D773" s="28" t="s">
        <v>1693</v>
      </c>
      <c r="E773" s="28" t="s">
        <v>1694</v>
      </c>
      <c r="F773" s="48" t="s">
        <v>1888</v>
      </c>
      <c r="G773" s="28" t="s">
        <v>1695</v>
      </c>
      <c r="H773" s="28" t="s">
        <v>3447</v>
      </c>
      <c r="I773" s="9">
        <v>0.14899999999999999</v>
      </c>
      <c r="J773" s="9">
        <v>7.4999999999999997E-2</v>
      </c>
      <c r="K773" s="8">
        <v>0</v>
      </c>
      <c r="L773" s="33">
        <f>K773*J773</f>
        <v>0</v>
      </c>
      <c r="M773" s="8">
        <v>1</v>
      </c>
      <c r="N773" s="35">
        <f>SUM(L773-M773)</f>
        <v>-1</v>
      </c>
      <c r="O773" s="8">
        <v>0</v>
      </c>
      <c r="P773" s="8"/>
      <c r="Q773" s="15">
        <v>751</v>
      </c>
    </row>
    <row r="774" spans="1:17" ht="12.75" customHeight="1" x14ac:dyDescent="0.2">
      <c r="A774" s="43"/>
      <c r="H774" s="28"/>
      <c r="L774" s="33"/>
      <c r="N774" s="35"/>
      <c r="P774" s="8"/>
      <c r="Q774" s="10">
        <v>752</v>
      </c>
    </row>
    <row r="775" spans="1:17" ht="12.75" customHeight="1" x14ac:dyDescent="0.2">
      <c r="A775" s="43" t="s">
        <v>3297</v>
      </c>
      <c r="B775" s="49" t="s">
        <v>1696</v>
      </c>
      <c r="C775" s="49" t="s">
        <v>1697</v>
      </c>
      <c r="D775" s="49" t="s">
        <v>1508</v>
      </c>
      <c r="E775" s="49"/>
      <c r="F775" s="50"/>
      <c r="G775" s="49"/>
      <c r="H775" s="49"/>
      <c r="I775" s="12">
        <f>SUM(I776:I779)</f>
        <v>0.46699999999999997</v>
      </c>
      <c r="J775" s="12">
        <f>SUM(J776:J779)</f>
        <v>0.14599999999999999</v>
      </c>
      <c r="K775" s="11"/>
      <c r="L775" s="34">
        <f>SUM(L776:L779)</f>
        <v>0</v>
      </c>
      <c r="M775" s="11">
        <v>3</v>
      </c>
      <c r="N775" s="34">
        <f>SUM(L775-M775)</f>
        <v>-3</v>
      </c>
      <c r="O775" s="11">
        <v>0</v>
      </c>
      <c r="P775" s="11"/>
      <c r="Q775" s="10">
        <v>756</v>
      </c>
    </row>
    <row r="776" spans="1:17" ht="12.75" customHeight="1" x14ac:dyDescent="0.2">
      <c r="A776" s="43" t="s">
        <v>1417</v>
      </c>
      <c r="B776" s="28" t="s">
        <v>1696</v>
      </c>
      <c r="C776" s="28" t="s">
        <v>1697</v>
      </c>
      <c r="D776" s="28" t="s">
        <v>1508</v>
      </c>
      <c r="E776" s="28" t="s">
        <v>1698</v>
      </c>
      <c r="F776" s="48" t="s">
        <v>3207</v>
      </c>
      <c r="G776" s="28" t="s">
        <v>1699</v>
      </c>
      <c r="H776" s="28" t="s">
        <v>3447</v>
      </c>
      <c r="I776" s="13">
        <v>5.6000000000000001E-2</v>
      </c>
      <c r="J776" s="9">
        <v>2.8000000000000001E-2</v>
      </c>
      <c r="K776" s="8">
        <v>0</v>
      </c>
      <c r="L776" s="33">
        <f>K776*J776</f>
        <v>0</v>
      </c>
      <c r="M776" s="8">
        <v>1</v>
      </c>
      <c r="N776" s="35">
        <f>SUM(L776-M776)</f>
        <v>-1</v>
      </c>
      <c r="O776" s="8">
        <v>0</v>
      </c>
      <c r="P776" s="8"/>
      <c r="Q776" s="15">
        <v>757</v>
      </c>
    </row>
    <row r="777" spans="1:17" ht="12.75" customHeight="1" x14ac:dyDescent="0.2">
      <c r="A777" s="43" t="s">
        <v>1417</v>
      </c>
      <c r="B777" s="28" t="s">
        <v>1696</v>
      </c>
      <c r="C777" s="28" t="s">
        <v>1697</v>
      </c>
      <c r="D777" s="28" t="s">
        <v>1508</v>
      </c>
      <c r="E777" s="28" t="s">
        <v>1700</v>
      </c>
      <c r="F777" s="48" t="s">
        <v>1886</v>
      </c>
      <c r="G777" s="28" t="s">
        <v>2763</v>
      </c>
      <c r="H777" s="28" t="s">
        <v>3447</v>
      </c>
      <c r="I777" s="13">
        <v>0.186</v>
      </c>
      <c r="J777" s="9">
        <v>6.0999999999999999E-2</v>
      </c>
      <c r="K777" s="8">
        <v>0</v>
      </c>
      <c r="L777" s="33">
        <f>K777*J777</f>
        <v>0</v>
      </c>
      <c r="M777" s="8">
        <v>1</v>
      </c>
      <c r="N777" s="35">
        <f>SUM(L777-M777)</f>
        <v>-1</v>
      </c>
      <c r="O777" s="8">
        <v>0</v>
      </c>
      <c r="P777" s="8"/>
      <c r="Q777" s="10">
        <v>758</v>
      </c>
    </row>
    <row r="778" spans="1:17" ht="12.75" customHeight="1" x14ac:dyDescent="0.2">
      <c r="A778" s="43" t="s">
        <v>1426</v>
      </c>
      <c r="B778" s="28" t="s">
        <v>1696</v>
      </c>
      <c r="C778" s="28" t="s">
        <v>1697</v>
      </c>
      <c r="D778" s="28" t="s">
        <v>1508</v>
      </c>
      <c r="E778" s="28" t="s">
        <v>1174</v>
      </c>
      <c r="F778" s="48" t="s">
        <v>3208</v>
      </c>
      <c r="G778" s="28" t="s">
        <v>1553</v>
      </c>
      <c r="H778" s="28" t="s">
        <v>3447</v>
      </c>
      <c r="I778" s="13">
        <v>6.6000000000000003E-2</v>
      </c>
      <c r="J778" s="9">
        <v>1.7000000000000001E-2</v>
      </c>
      <c r="K778" s="8">
        <v>0</v>
      </c>
      <c r="L778" s="33">
        <f>K778*J778</f>
        <v>0</v>
      </c>
      <c r="M778" s="8">
        <v>1</v>
      </c>
      <c r="N778" s="35">
        <f>SUM(L778-M778)</f>
        <v>-1</v>
      </c>
      <c r="O778" s="8">
        <v>0</v>
      </c>
      <c r="P778" s="8"/>
      <c r="Q778" s="15">
        <v>759</v>
      </c>
    </row>
    <row r="779" spans="1:17" ht="12.75" customHeight="1" x14ac:dyDescent="0.2">
      <c r="A779" s="43" t="s">
        <v>1426</v>
      </c>
      <c r="B779" s="28" t="s">
        <v>1696</v>
      </c>
      <c r="C779" s="28" t="s">
        <v>1697</v>
      </c>
      <c r="D779" s="28" t="s">
        <v>1508</v>
      </c>
      <c r="E779" s="28" t="s">
        <v>1700</v>
      </c>
      <c r="F779" s="48" t="s">
        <v>1886</v>
      </c>
      <c r="G779" s="28" t="s">
        <v>2763</v>
      </c>
      <c r="H779" s="28" t="s">
        <v>3447</v>
      </c>
      <c r="I779" s="13">
        <v>0.159</v>
      </c>
      <c r="J779" s="9">
        <v>0.04</v>
      </c>
      <c r="K779" s="8">
        <v>0</v>
      </c>
      <c r="L779" s="33">
        <f>K779*J779</f>
        <v>0</v>
      </c>
      <c r="M779" s="8">
        <v>0</v>
      </c>
      <c r="N779" s="35">
        <f>SUM(L779-M779)</f>
        <v>0</v>
      </c>
      <c r="O779" s="8">
        <v>0</v>
      </c>
      <c r="P779" s="8"/>
      <c r="Q779" s="10">
        <v>760</v>
      </c>
    </row>
    <row r="780" spans="1:17" ht="12.75" customHeight="1" x14ac:dyDescent="0.2">
      <c r="A780" s="43"/>
      <c r="H780" s="28"/>
      <c r="L780" s="33"/>
      <c r="P780" s="8"/>
      <c r="Q780" s="15">
        <v>761</v>
      </c>
    </row>
    <row r="781" spans="1:17" ht="12.75" customHeight="1" x14ac:dyDescent="0.2">
      <c r="A781" s="43"/>
      <c r="B781" s="49" t="s">
        <v>1780</v>
      </c>
      <c r="C781" s="49" t="s">
        <v>3078</v>
      </c>
      <c r="D781" s="49" t="s">
        <v>1781</v>
      </c>
      <c r="E781" s="60"/>
      <c r="F781" s="50"/>
      <c r="G781" s="60"/>
      <c r="H781" s="60"/>
      <c r="I781" s="12">
        <v>5.2999999999999999E-2</v>
      </c>
      <c r="J781" s="12">
        <v>1.2999999999999999E-2</v>
      </c>
      <c r="K781" s="17"/>
      <c r="L781" s="34">
        <f>SUM(L782)</f>
        <v>0</v>
      </c>
      <c r="M781" s="11">
        <v>1</v>
      </c>
      <c r="N781" s="34">
        <f>SUM(L781-M781)</f>
        <v>-1</v>
      </c>
      <c r="O781" s="17">
        <v>0</v>
      </c>
      <c r="P781" s="17"/>
      <c r="Q781" s="10">
        <v>762</v>
      </c>
    </row>
    <row r="782" spans="1:17" ht="12.75" customHeight="1" x14ac:dyDescent="0.2">
      <c r="A782" s="43" t="s">
        <v>1426</v>
      </c>
      <c r="B782" s="28" t="s">
        <v>1780</v>
      </c>
      <c r="C782" s="28" t="s">
        <v>3078</v>
      </c>
      <c r="D782" s="28" t="s">
        <v>1781</v>
      </c>
      <c r="E782" s="28" t="s">
        <v>1782</v>
      </c>
      <c r="F782" s="48" t="s">
        <v>3201</v>
      </c>
      <c r="G782" s="28" t="s">
        <v>1783</v>
      </c>
      <c r="H782" s="28" t="s">
        <v>3447</v>
      </c>
      <c r="I782" s="9">
        <v>5.2999999999999999E-2</v>
      </c>
      <c r="J782" s="9">
        <v>1.2999999999999999E-2</v>
      </c>
      <c r="K782" s="8">
        <v>0</v>
      </c>
      <c r="L782" s="33">
        <f>K782*J782</f>
        <v>0</v>
      </c>
      <c r="M782" s="8">
        <v>1</v>
      </c>
      <c r="N782" s="35">
        <f>SUM(L782-M782)</f>
        <v>-1</v>
      </c>
      <c r="O782" s="8">
        <v>0</v>
      </c>
      <c r="P782" s="8"/>
      <c r="Q782" s="15">
        <v>763</v>
      </c>
    </row>
    <row r="783" spans="1:17" ht="12.75" customHeight="1" x14ac:dyDescent="0.2">
      <c r="A783" s="43"/>
      <c r="B783" s="52"/>
      <c r="C783" s="52"/>
      <c r="D783" s="52"/>
      <c r="E783" s="52"/>
      <c r="G783" s="52"/>
      <c r="H783" s="52"/>
      <c r="K783" s="10"/>
      <c r="L783" s="33"/>
      <c r="M783" s="10"/>
      <c r="O783" s="10"/>
      <c r="P783" s="10"/>
      <c r="Q783" s="10">
        <v>764</v>
      </c>
    </row>
    <row r="784" spans="1:17" ht="12.75" customHeight="1" x14ac:dyDescent="0.2">
      <c r="A784" s="43"/>
      <c r="B784" s="49" t="s">
        <v>1784</v>
      </c>
      <c r="C784" s="49" t="s">
        <v>1785</v>
      </c>
      <c r="D784" s="49" t="s">
        <v>1781</v>
      </c>
      <c r="E784" s="49"/>
      <c r="F784" s="50"/>
      <c r="G784" s="49"/>
      <c r="H784" s="49"/>
      <c r="I784" s="12">
        <f>SUM(I785:I786)</f>
        <v>0.54</v>
      </c>
      <c r="J784" s="12">
        <f>SUM(J785:J786)</f>
        <v>1.35E-2</v>
      </c>
      <c r="K784" s="11"/>
      <c r="L784" s="34">
        <f>SUM(L785:L786)</f>
        <v>0</v>
      </c>
      <c r="M784" s="11">
        <v>0</v>
      </c>
      <c r="N784" s="34">
        <f>SUM(L784-M784)</f>
        <v>0</v>
      </c>
      <c r="O784" s="11">
        <v>1</v>
      </c>
      <c r="P784" s="11"/>
      <c r="Q784" s="15">
        <v>765</v>
      </c>
    </row>
    <row r="785" spans="1:17" ht="12.75" customHeight="1" x14ac:dyDescent="0.2">
      <c r="A785" s="43" t="s">
        <v>1426</v>
      </c>
      <c r="B785" s="28" t="s">
        <v>1784</v>
      </c>
      <c r="C785" s="28" t="s">
        <v>1785</v>
      </c>
      <c r="D785" s="28" t="s">
        <v>1781</v>
      </c>
      <c r="E785" s="28" t="s">
        <v>1786</v>
      </c>
      <c r="F785" s="48" t="s">
        <v>3059</v>
      </c>
      <c r="G785" s="28" t="s">
        <v>244</v>
      </c>
      <c r="H785" s="28" t="s">
        <v>3447</v>
      </c>
      <c r="I785" s="9">
        <v>0.26</v>
      </c>
      <c r="J785" s="9">
        <v>6.4999999999999997E-3</v>
      </c>
      <c r="K785" s="8">
        <v>0</v>
      </c>
      <c r="L785" s="33">
        <f>K785*J785</f>
        <v>0</v>
      </c>
      <c r="M785" s="8">
        <v>0</v>
      </c>
      <c r="N785" s="35">
        <f>SUM(L785-M785)</f>
        <v>0</v>
      </c>
      <c r="O785" s="8">
        <v>0</v>
      </c>
      <c r="P785" s="8"/>
      <c r="Q785" s="10">
        <v>766</v>
      </c>
    </row>
    <row r="786" spans="1:17" ht="12.75" customHeight="1" x14ac:dyDescent="0.2">
      <c r="A786" s="43" t="s">
        <v>1426</v>
      </c>
      <c r="B786" s="28" t="s">
        <v>1784</v>
      </c>
      <c r="C786" s="28" t="s">
        <v>1785</v>
      </c>
      <c r="D786" s="28" t="s">
        <v>1781</v>
      </c>
      <c r="E786" s="28" t="s">
        <v>245</v>
      </c>
      <c r="F786" s="48" t="s">
        <v>328</v>
      </c>
      <c r="G786" s="28" t="s">
        <v>1031</v>
      </c>
      <c r="H786" s="28" t="s">
        <v>3447</v>
      </c>
      <c r="I786" s="9">
        <v>0.28000000000000003</v>
      </c>
      <c r="J786" s="9">
        <v>7.0000000000000001E-3</v>
      </c>
      <c r="K786" s="8">
        <v>0</v>
      </c>
      <c r="L786" s="33">
        <f>K786*J786</f>
        <v>0</v>
      </c>
      <c r="M786" s="8">
        <v>0</v>
      </c>
      <c r="N786" s="35">
        <f>SUM(L786-M786)</f>
        <v>0</v>
      </c>
      <c r="O786" s="8">
        <v>1</v>
      </c>
      <c r="P786" s="8" t="s">
        <v>3903</v>
      </c>
      <c r="Q786" s="15">
        <v>767</v>
      </c>
    </row>
    <row r="787" spans="1:17" ht="12.75" customHeight="1" x14ac:dyDescent="0.2">
      <c r="A787" s="43"/>
      <c r="B787" s="52"/>
      <c r="C787" s="52"/>
      <c r="D787" s="52"/>
      <c r="E787" s="52"/>
      <c r="G787" s="52"/>
      <c r="H787" s="52"/>
      <c r="K787" s="10"/>
      <c r="L787" s="33"/>
      <c r="M787" s="10"/>
      <c r="O787" s="10"/>
      <c r="P787" s="10"/>
    </row>
    <row r="788" spans="1:17" ht="12.75" customHeight="1" x14ac:dyDescent="0.2">
      <c r="A788" s="43"/>
      <c r="B788" s="49" t="s">
        <v>246</v>
      </c>
      <c r="C788" s="49" t="s">
        <v>247</v>
      </c>
      <c r="D788" s="49" t="s">
        <v>248</v>
      </c>
      <c r="E788" s="49"/>
      <c r="F788" s="50"/>
      <c r="G788" s="49"/>
      <c r="H788" s="49"/>
      <c r="I788" s="12">
        <f>SUM(I789:I790)</f>
        <v>0.59399999999999997</v>
      </c>
      <c r="J788" s="12">
        <f>SUM(J789:J790)</f>
        <v>0.22399999999999998</v>
      </c>
      <c r="K788" s="11"/>
      <c r="L788" s="34">
        <f>SUM(L789:L790)</f>
        <v>1.1200000000000001</v>
      </c>
      <c r="M788" s="11">
        <v>1</v>
      </c>
      <c r="N788" s="34">
        <f>SUM(L788-M788)</f>
        <v>0.12000000000000011</v>
      </c>
      <c r="O788" s="11">
        <v>0</v>
      </c>
      <c r="P788" s="11"/>
      <c r="Q788" s="15">
        <v>769</v>
      </c>
    </row>
    <row r="789" spans="1:17" ht="12.75" customHeight="1" x14ac:dyDescent="0.2">
      <c r="A789" s="43" t="s">
        <v>249</v>
      </c>
      <c r="B789" s="28" t="s">
        <v>246</v>
      </c>
      <c r="C789" s="28" t="s">
        <v>247</v>
      </c>
      <c r="D789" s="28" t="s">
        <v>248</v>
      </c>
      <c r="E789" s="28" t="s">
        <v>250</v>
      </c>
      <c r="F789" s="48" t="s">
        <v>4150</v>
      </c>
      <c r="G789" s="28" t="s">
        <v>2005</v>
      </c>
      <c r="H789" s="28" t="s">
        <v>3447</v>
      </c>
      <c r="I789" s="9">
        <v>0.14799999999999999</v>
      </c>
      <c r="J789" s="9">
        <v>4.4999999999999998E-2</v>
      </c>
      <c r="K789" s="8">
        <v>5</v>
      </c>
      <c r="L789" s="33">
        <f>K789*J789</f>
        <v>0.22499999999999998</v>
      </c>
      <c r="M789" s="8">
        <v>1</v>
      </c>
      <c r="N789" s="35">
        <f>SUM(L789-M789)</f>
        <v>-0.77500000000000002</v>
      </c>
      <c r="O789" s="8">
        <v>0</v>
      </c>
      <c r="P789" s="8"/>
      <c r="Q789" s="10">
        <v>770</v>
      </c>
    </row>
    <row r="790" spans="1:17" ht="12.75" customHeight="1" x14ac:dyDescent="0.2">
      <c r="A790" s="43" t="s">
        <v>249</v>
      </c>
      <c r="B790" s="28" t="s">
        <v>246</v>
      </c>
      <c r="C790" s="28" t="s">
        <v>247</v>
      </c>
      <c r="D790" s="28" t="s">
        <v>248</v>
      </c>
      <c r="E790" s="28" t="s">
        <v>251</v>
      </c>
      <c r="F790" s="48" t="s">
        <v>3197</v>
      </c>
      <c r="G790" s="28" t="s">
        <v>247</v>
      </c>
      <c r="H790" s="28" t="s">
        <v>3447</v>
      </c>
      <c r="I790" s="9">
        <v>0.44600000000000001</v>
      </c>
      <c r="J790" s="9">
        <v>0.17899999999999999</v>
      </c>
      <c r="K790" s="8">
        <v>5</v>
      </c>
      <c r="L790" s="33">
        <f>K790*J790</f>
        <v>0.89500000000000002</v>
      </c>
      <c r="M790" s="8">
        <v>0</v>
      </c>
      <c r="N790" s="35">
        <f>SUM(L790-M790)</f>
        <v>0.89500000000000002</v>
      </c>
      <c r="O790" s="8">
        <v>0</v>
      </c>
      <c r="P790" s="8"/>
      <c r="Q790" s="15">
        <v>771</v>
      </c>
    </row>
    <row r="791" spans="1:17" ht="12.75" customHeight="1" x14ac:dyDescent="0.2">
      <c r="A791" s="43"/>
      <c r="B791" s="52"/>
      <c r="C791" s="52"/>
      <c r="D791" s="52"/>
      <c r="E791" s="52"/>
      <c r="G791" s="52"/>
      <c r="H791" s="52"/>
      <c r="K791" s="10"/>
      <c r="L791" s="33"/>
      <c r="M791" s="10"/>
      <c r="O791" s="10"/>
      <c r="P791" s="10"/>
      <c r="Q791" s="10">
        <v>772</v>
      </c>
    </row>
    <row r="792" spans="1:17" ht="12.75" customHeight="1" x14ac:dyDescent="0.2">
      <c r="A792" s="43"/>
      <c r="B792" s="49" t="s">
        <v>252</v>
      </c>
      <c r="C792" s="49" t="s">
        <v>253</v>
      </c>
      <c r="D792" s="49" t="s">
        <v>1781</v>
      </c>
      <c r="E792" s="49"/>
      <c r="F792" s="50"/>
      <c r="G792" s="49"/>
      <c r="H792" s="49"/>
      <c r="I792" s="12">
        <f>SUM(I793:I794)</f>
        <v>0.28600000000000003</v>
      </c>
      <c r="J792" s="12">
        <f>SUM(J793:J794)</f>
        <v>0.1</v>
      </c>
      <c r="K792" s="11"/>
      <c r="L792" s="34">
        <f>SUM(L793:L794)</f>
        <v>0.5</v>
      </c>
      <c r="M792" s="11">
        <v>1</v>
      </c>
      <c r="N792" s="34">
        <f>SUM(L792-M792)</f>
        <v>-0.5</v>
      </c>
      <c r="O792" s="11">
        <v>0</v>
      </c>
      <c r="P792" s="11"/>
      <c r="Q792" s="15">
        <v>773</v>
      </c>
    </row>
    <row r="793" spans="1:17" ht="12.75" customHeight="1" x14ac:dyDescent="0.2">
      <c r="A793" s="43" t="s">
        <v>249</v>
      </c>
      <c r="B793" s="28" t="s">
        <v>252</v>
      </c>
      <c r="C793" s="28" t="s">
        <v>253</v>
      </c>
      <c r="D793" s="28" t="s">
        <v>1781</v>
      </c>
      <c r="E793" s="28" t="s">
        <v>254</v>
      </c>
      <c r="F793" s="48" t="s">
        <v>99</v>
      </c>
      <c r="G793" s="28" t="s">
        <v>255</v>
      </c>
      <c r="H793" s="28" t="s">
        <v>3447</v>
      </c>
      <c r="I793" s="9">
        <v>0.126</v>
      </c>
      <c r="J793" s="9">
        <v>4.1000000000000002E-2</v>
      </c>
      <c r="K793" s="8">
        <v>5</v>
      </c>
      <c r="L793" s="33">
        <f>K793*J793</f>
        <v>0.20500000000000002</v>
      </c>
      <c r="M793" s="8">
        <v>1</v>
      </c>
      <c r="N793" s="35">
        <f>SUM(L793-M793)</f>
        <v>-0.79499999999999993</v>
      </c>
      <c r="O793" s="8">
        <v>0</v>
      </c>
      <c r="P793" s="8"/>
      <c r="Q793" s="10">
        <v>774</v>
      </c>
    </row>
    <row r="794" spans="1:17" ht="12.75" customHeight="1" x14ac:dyDescent="0.2">
      <c r="A794" s="43" t="s">
        <v>249</v>
      </c>
      <c r="B794" s="28" t="s">
        <v>252</v>
      </c>
      <c r="C794" s="28" t="s">
        <v>253</v>
      </c>
      <c r="D794" s="28" t="s">
        <v>1781</v>
      </c>
      <c r="E794" s="28" t="s">
        <v>256</v>
      </c>
      <c r="F794" s="48" t="s">
        <v>3153</v>
      </c>
      <c r="G794" s="28" t="s">
        <v>253</v>
      </c>
      <c r="H794" s="28" t="s">
        <v>3447</v>
      </c>
      <c r="I794" s="9">
        <v>0.16</v>
      </c>
      <c r="J794" s="9">
        <v>5.8999999999999997E-2</v>
      </c>
      <c r="K794" s="8">
        <v>5</v>
      </c>
      <c r="L794" s="33">
        <f>K794*J794</f>
        <v>0.29499999999999998</v>
      </c>
      <c r="M794" s="8">
        <v>0</v>
      </c>
      <c r="N794" s="35">
        <f>SUM(L794-M794)</f>
        <v>0.29499999999999998</v>
      </c>
      <c r="O794" s="8">
        <v>0</v>
      </c>
      <c r="P794" s="8"/>
      <c r="Q794" s="15">
        <v>775</v>
      </c>
    </row>
    <row r="795" spans="1:17" ht="12.75" customHeight="1" x14ac:dyDescent="0.2">
      <c r="A795" s="43"/>
      <c r="B795" s="52"/>
      <c r="C795" s="52"/>
      <c r="D795" s="52"/>
      <c r="E795" s="52"/>
      <c r="G795" s="52"/>
      <c r="H795" s="52"/>
      <c r="K795" s="10"/>
      <c r="L795" s="33"/>
      <c r="M795" s="10"/>
      <c r="O795" s="10"/>
      <c r="P795" s="10"/>
      <c r="Q795" s="10">
        <v>776</v>
      </c>
    </row>
    <row r="796" spans="1:17" ht="12.75" customHeight="1" x14ac:dyDescent="0.2">
      <c r="A796" s="43" t="s">
        <v>3297</v>
      </c>
      <c r="B796" s="49" t="s">
        <v>257</v>
      </c>
      <c r="C796" s="49" t="s">
        <v>3337</v>
      </c>
      <c r="D796" s="49" t="s">
        <v>2419</v>
      </c>
      <c r="E796" s="49"/>
      <c r="F796" s="50"/>
      <c r="G796" s="49"/>
      <c r="H796" s="49"/>
      <c r="I796" s="12">
        <f>SUM(I797:I799)</f>
        <v>0.9</v>
      </c>
      <c r="J796" s="12">
        <f>SUM(J797:J799)</f>
        <v>0.42899999999999999</v>
      </c>
      <c r="K796" s="11"/>
      <c r="L796" s="34">
        <f>SUM(L797:L799)</f>
        <v>2.1840000000000002</v>
      </c>
      <c r="M796" s="11">
        <v>2</v>
      </c>
      <c r="N796" s="34">
        <f>SUM(L796-M796)</f>
        <v>0.18400000000000016</v>
      </c>
      <c r="O796" s="11">
        <v>0</v>
      </c>
      <c r="P796" s="11"/>
      <c r="Q796" s="15">
        <v>777</v>
      </c>
    </row>
    <row r="797" spans="1:17" ht="12.75" customHeight="1" x14ac:dyDescent="0.2">
      <c r="A797" s="43" t="s">
        <v>1598</v>
      </c>
      <c r="B797" s="28" t="s">
        <v>257</v>
      </c>
      <c r="C797" s="28" t="s">
        <v>3337</v>
      </c>
      <c r="D797" s="28" t="s">
        <v>2419</v>
      </c>
      <c r="E797" s="28" t="s">
        <v>258</v>
      </c>
      <c r="F797" s="48" t="s">
        <v>3209</v>
      </c>
      <c r="G797" s="28" t="s">
        <v>3082</v>
      </c>
      <c r="H797" s="28" t="s">
        <v>3447</v>
      </c>
      <c r="I797" s="9">
        <v>4.1000000000000002E-2</v>
      </c>
      <c r="J797" s="9">
        <v>4.1000000000000002E-2</v>
      </c>
      <c r="K797" s="8">
        <v>7</v>
      </c>
      <c r="L797" s="33">
        <f>K797*J797</f>
        <v>0.28700000000000003</v>
      </c>
      <c r="M797" s="8">
        <v>1</v>
      </c>
      <c r="N797" s="35">
        <f>SUM(L797-M797)</f>
        <v>-0.71299999999999997</v>
      </c>
      <c r="O797" s="8">
        <v>0</v>
      </c>
      <c r="P797" s="8"/>
      <c r="Q797" s="10">
        <v>778</v>
      </c>
    </row>
    <row r="798" spans="1:17" ht="12.75" customHeight="1" x14ac:dyDescent="0.2">
      <c r="A798" s="43" t="s">
        <v>1598</v>
      </c>
      <c r="B798" s="28" t="s">
        <v>257</v>
      </c>
      <c r="C798" s="28" t="s">
        <v>3337</v>
      </c>
      <c r="D798" s="28" t="s">
        <v>2419</v>
      </c>
      <c r="E798" s="28" t="s">
        <v>259</v>
      </c>
      <c r="F798" s="48" t="s">
        <v>2413</v>
      </c>
      <c r="G798" s="28" t="s">
        <v>3337</v>
      </c>
      <c r="H798" s="28" t="s">
        <v>3447</v>
      </c>
      <c r="I798" s="9">
        <v>0.39400000000000002</v>
      </c>
      <c r="J798" s="9">
        <v>0.27100000000000002</v>
      </c>
      <c r="K798" s="8">
        <v>7</v>
      </c>
      <c r="L798" s="33">
        <f>K798*J798</f>
        <v>1.8970000000000002</v>
      </c>
      <c r="M798" s="8">
        <v>1</v>
      </c>
      <c r="N798" s="35">
        <f>SUM(L798-M798)</f>
        <v>0.89700000000000024</v>
      </c>
      <c r="O798" s="8">
        <v>0</v>
      </c>
      <c r="P798" s="8"/>
      <c r="Q798" s="15">
        <v>779</v>
      </c>
    </row>
    <row r="799" spans="1:17" ht="12.75" customHeight="1" x14ac:dyDescent="0.2">
      <c r="A799" s="43" t="s">
        <v>1407</v>
      </c>
      <c r="B799" s="28" t="s">
        <v>257</v>
      </c>
      <c r="C799" s="28" t="s">
        <v>3337</v>
      </c>
      <c r="D799" s="28" t="s">
        <v>2419</v>
      </c>
      <c r="E799" s="28" t="s">
        <v>259</v>
      </c>
      <c r="F799" s="48" t="s">
        <v>2413</v>
      </c>
      <c r="G799" s="28" t="s">
        <v>3337</v>
      </c>
      <c r="H799" s="28" t="s">
        <v>3447</v>
      </c>
      <c r="I799" s="9">
        <v>0.46500000000000002</v>
      </c>
      <c r="J799" s="9">
        <v>0.11700000000000001</v>
      </c>
      <c r="K799" s="8">
        <v>0</v>
      </c>
      <c r="L799" s="33">
        <f>K799*J799</f>
        <v>0</v>
      </c>
      <c r="M799" s="8">
        <v>0</v>
      </c>
      <c r="N799" s="35">
        <f>SUM(L799-M799)</f>
        <v>0</v>
      </c>
      <c r="O799" s="8">
        <v>0</v>
      </c>
      <c r="P799" s="8"/>
      <c r="Q799" s="10">
        <v>780</v>
      </c>
    </row>
    <row r="800" spans="1:17" ht="12.75" customHeight="1" x14ac:dyDescent="0.2">
      <c r="A800" s="43"/>
      <c r="H800" s="28"/>
      <c r="L800" s="33"/>
      <c r="P800" s="8"/>
      <c r="Q800" s="15">
        <v>781</v>
      </c>
    </row>
    <row r="801" spans="1:17" ht="12.75" customHeight="1" x14ac:dyDescent="0.2">
      <c r="A801" s="43"/>
      <c r="B801" s="49" t="s">
        <v>260</v>
      </c>
      <c r="C801" s="49" t="s">
        <v>261</v>
      </c>
      <c r="D801" s="49" t="s">
        <v>262</v>
      </c>
      <c r="E801" s="60"/>
      <c r="F801" s="50"/>
      <c r="G801" s="60"/>
      <c r="H801" s="60"/>
      <c r="I801" s="12">
        <v>0.22800000000000001</v>
      </c>
      <c r="J801" s="12">
        <v>5.7000000000000002E-2</v>
      </c>
      <c r="K801" s="17"/>
      <c r="L801" s="34">
        <f>SUM(L802)</f>
        <v>0.28500000000000003</v>
      </c>
      <c r="M801" s="11">
        <v>0</v>
      </c>
      <c r="N801" s="34">
        <f>SUM(L801-M801)</f>
        <v>0.28500000000000003</v>
      </c>
      <c r="O801" s="17">
        <v>1</v>
      </c>
      <c r="P801" s="17"/>
      <c r="Q801" s="10">
        <v>782</v>
      </c>
    </row>
    <row r="802" spans="1:17" ht="12.75" customHeight="1" x14ac:dyDescent="0.2">
      <c r="A802" s="43" t="s">
        <v>1412</v>
      </c>
      <c r="B802" s="28" t="s">
        <v>260</v>
      </c>
      <c r="C802" s="28" t="s">
        <v>261</v>
      </c>
      <c r="D802" s="28" t="s">
        <v>262</v>
      </c>
      <c r="E802" s="28" t="s">
        <v>263</v>
      </c>
      <c r="F802" s="48" t="s">
        <v>3214</v>
      </c>
      <c r="G802" s="28" t="s">
        <v>261</v>
      </c>
      <c r="H802" s="28" t="s">
        <v>3447</v>
      </c>
      <c r="I802" s="9">
        <v>0.22800000000000001</v>
      </c>
      <c r="J802" s="9">
        <v>5.7000000000000002E-2</v>
      </c>
      <c r="K802" s="8">
        <v>5</v>
      </c>
      <c r="L802" s="33">
        <f>K802*J802</f>
        <v>0.28500000000000003</v>
      </c>
      <c r="M802" s="8">
        <v>0</v>
      </c>
      <c r="N802" s="35">
        <f>SUM(L802-M802)</f>
        <v>0.28500000000000003</v>
      </c>
      <c r="O802" s="8">
        <v>1</v>
      </c>
      <c r="P802" s="8" t="s">
        <v>3903</v>
      </c>
      <c r="Q802" s="15">
        <v>783</v>
      </c>
    </row>
    <row r="803" spans="1:17" ht="12.75" customHeight="1" x14ac:dyDescent="0.2">
      <c r="A803" s="43"/>
      <c r="H803" s="28"/>
      <c r="L803" s="33"/>
      <c r="P803" s="8"/>
      <c r="Q803" s="10">
        <v>784</v>
      </c>
    </row>
    <row r="804" spans="1:17" ht="12.75" customHeight="1" x14ac:dyDescent="0.2">
      <c r="A804" s="43"/>
      <c r="B804" s="49" t="s">
        <v>264</v>
      </c>
      <c r="C804" s="49" t="s">
        <v>3314</v>
      </c>
      <c r="D804" s="49" t="s">
        <v>3943</v>
      </c>
      <c r="E804" s="49"/>
      <c r="F804" s="50"/>
      <c r="G804" s="49"/>
      <c r="H804" s="49"/>
      <c r="I804" s="12">
        <f>SUM(I805)</f>
        <v>0.09</v>
      </c>
      <c r="J804" s="12">
        <f>SUM(J805)</f>
        <v>0.09</v>
      </c>
      <c r="K804" s="11"/>
      <c r="L804" s="34">
        <f>SUM(L805)</f>
        <v>0.63</v>
      </c>
      <c r="M804" s="11">
        <v>0</v>
      </c>
      <c r="N804" s="34">
        <f>SUM(L804-M804)</f>
        <v>0.63</v>
      </c>
      <c r="O804" s="11">
        <v>0</v>
      </c>
      <c r="P804" s="11"/>
      <c r="Q804" s="15">
        <v>785</v>
      </c>
    </row>
    <row r="805" spans="1:17" ht="25.5" customHeight="1" x14ac:dyDescent="0.2">
      <c r="A805" s="43" t="s">
        <v>1595</v>
      </c>
      <c r="B805" s="30" t="s">
        <v>264</v>
      </c>
      <c r="C805" s="30" t="s">
        <v>3314</v>
      </c>
      <c r="D805" s="30" t="s">
        <v>3943</v>
      </c>
      <c r="E805" s="30">
        <v>56246600030020</v>
      </c>
      <c r="F805" s="51" t="s">
        <v>3328</v>
      </c>
      <c r="G805" s="30" t="s">
        <v>265</v>
      </c>
      <c r="H805" s="30" t="s">
        <v>3447</v>
      </c>
      <c r="I805" s="13">
        <v>0.09</v>
      </c>
      <c r="J805" s="13">
        <v>0.09</v>
      </c>
      <c r="K805" s="14">
        <v>7</v>
      </c>
      <c r="L805" s="33">
        <f>K805*J805</f>
        <v>0.63</v>
      </c>
      <c r="M805" s="8">
        <v>0</v>
      </c>
      <c r="N805" s="35">
        <f>SUM(L805-M805)</f>
        <v>0.63</v>
      </c>
      <c r="O805" s="14">
        <v>0</v>
      </c>
      <c r="P805" s="14" t="s">
        <v>4585</v>
      </c>
      <c r="Q805" s="10">
        <v>786</v>
      </c>
    </row>
    <row r="806" spans="1:17" ht="12.75" customHeight="1" x14ac:dyDescent="0.2">
      <c r="A806" s="43"/>
      <c r="B806" s="52"/>
      <c r="C806" s="52"/>
      <c r="D806" s="52"/>
      <c r="E806" s="52"/>
      <c r="G806" s="52"/>
      <c r="H806" s="52"/>
      <c r="K806" s="10"/>
      <c r="L806" s="33"/>
      <c r="M806" s="10"/>
      <c r="O806" s="10"/>
      <c r="P806" s="10"/>
      <c r="Q806" s="15">
        <v>787</v>
      </c>
    </row>
    <row r="807" spans="1:17" ht="12.75" customHeight="1" x14ac:dyDescent="0.2">
      <c r="A807" s="43" t="s">
        <v>4457</v>
      </c>
      <c r="B807" s="49" t="s">
        <v>266</v>
      </c>
      <c r="C807" s="49" t="s">
        <v>267</v>
      </c>
      <c r="D807" s="49" t="s">
        <v>268</v>
      </c>
      <c r="E807" s="49"/>
      <c r="F807" s="50"/>
      <c r="G807" s="49"/>
      <c r="H807" s="49"/>
      <c r="I807" s="12">
        <f>SUM(I808:I814)</f>
        <v>3.8249999999999997</v>
      </c>
      <c r="J807" s="12">
        <f>SUM(J808:J814)</f>
        <v>1.9500000000000002</v>
      </c>
      <c r="K807" s="11"/>
      <c r="L807" s="34">
        <f>SUM(L808:L814)</f>
        <v>13.15</v>
      </c>
      <c r="M807" s="11">
        <f>SUM(M808:M814)</f>
        <v>9</v>
      </c>
      <c r="N807" s="34">
        <f t="shared" ref="N807:N815" si="45">SUM(L807-M807)</f>
        <v>4.1500000000000004</v>
      </c>
      <c r="O807" s="11">
        <v>6</v>
      </c>
      <c r="P807" s="11"/>
      <c r="Q807" s="10">
        <v>788</v>
      </c>
    </row>
    <row r="808" spans="1:17" ht="12.75" customHeight="1" x14ac:dyDescent="0.2">
      <c r="A808" s="43" t="s">
        <v>1595</v>
      </c>
      <c r="B808" s="28" t="s">
        <v>266</v>
      </c>
      <c r="C808" s="28" t="s">
        <v>267</v>
      </c>
      <c r="D808" s="28" t="s">
        <v>268</v>
      </c>
      <c r="E808" s="28" t="s">
        <v>269</v>
      </c>
      <c r="F808" s="48" t="s">
        <v>3271</v>
      </c>
      <c r="G808" s="28" t="s">
        <v>3960</v>
      </c>
      <c r="H808" s="28" t="s">
        <v>3447</v>
      </c>
      <c r="I808" s="13">
        <v>0.2</v>
      </c>
      <c r="J808" s="9">
        <v>0.1</v>
      </c>
      <c r="K808" s="8">
        <v>7</v>
      </c>
      <c r="L808" s="33">
        <f t="shared" ref="L808:L815" si="46">K808*J808</f>
        <v>0.70000000000000007</v>
      </c>
      <c r="M808" s="14">
        <v>1</v>
      </c>
      <c r="N808" s="35">
        <f t="shared" si="45"/>
        <v>-0.29999999999999993</v>
      </c>
      <c r="O808" s="8">
        <v>0</v>
      </c>
      <c r="P808" s="8"/>
      <c r="Q808" s="15">
        <v>789</v>
      </c>
    </row>
    <row r="809" spans="1:17" ht="12.75" customHeight="1" x14ac:dyDescent="0.2">
      <c r="A809" s="43" t="s">
        <v>1595</v>
      </c>
      <c r="B809" s="28" t="s">
        <v>266</v>
      </c>
      <c r="C809" s="28" t="s">
        <v>267</v>
      </c>
      <c r="D809" s="28" t="s">
        <v>268</v>
      </c>
      <c r="E809" s="28" t="s">
        <v>270</v>
      </c>
      <c r="F809" s="48" t="s">
        <v>1905</v>
      </c>
      <c r="G809" s="28" t="s">
        <v>3020</v>
      </c>
      <c r="H809" s="28" t="s">
        <v>3447</v>
      </c>
      <c r="I809" s="13">
        <v>7.0000000000000007E-2</v>
      </c>
      <c r="J809" s="9">
        <v>7.0000000000000007E-2</v>
      </c>
      <c r="K809" s="8">
        <v>7</v>
      </c>
      <c r="L809" s="33">
        <f t="shared" si="46"/>
        <v>0.49000000000000005</v>
      </c>
      <c r="M809" s="14">
        <v>0</v>
      </c>
      <c r="N809" s="35">
        <f t="shared" si="45"/>
        <v>0.49000000000000005</v>
      </c>
      <c r="O809" s="8">
        <v>1</v>
      </c>
      <c r="P809" s="8"/>
      <c r="Q809" s="10">
        <v>790</v>
      </c>
    </row>
    <row r="810" spans="1:17" ht="12.75" customHeight="1" x14ac:dyDescent="0.2">
      <c r="A810" s="43" t="s">
        <v>1595</v>
      </c>
      <c r="B810" s="28" t="s">
        <v>266</v>
      </c>
      <c r="C810" s="28" t="s">
        <v>267</v>
      </c>
      <c r="D810" s="28" t="s">
        <v>268</v>
      </c>
      <c r="E810" s="28" t="s">
        <v>271</v>
      </c>
      <c r="F810" s="48" t="s">
        <v>2754</v>
      </c>
      <c r="G810" s="28" t="s">
        <v>272</v>
      </c>
      <c r="H810" s="28" t="s">
        <v>3447</v>
      </c>
      <c r="I810" s="13">
        <v>8.3000000000000004E-2</v>
      </c>
      <c r="J810" s="9">
        <v>0.04</v>
      </c>
      <c r="K810" s="8">
        <v>7</v>
      </c>
      <c r="L810" s="33">
        <f t="shared" si="46"/>
        <v>0.28000000000000003</v>
      </c>
      <c r="M810" s="14">
        <v>1</v>
      </c>
      <c r="N810" s="35">
        <f t="shared" si="45"/>
        <v>-0.72</v>
      </c>
      <c r="O810" s="8">
        <v>0</v>
      </c>
      <c r="P810" s="8"/>
      <c r="Q810" s="15">
        <v>791</v>
      </c>
    </row>
    <row r="811" spans="1:17" ht="12.75" customHeight="1" x14ac:dyDescent="0.2">
      <c r="A811" s="43" t="s">
        <v>1595</v>
      </c>
      <c r="B811" s="28" t="s">
        <v>266</v>
      </c>
      <c r="C811" s="28" t="s">
        <v>267</v>
      </c>
      <c r="D811" s="28" t="s">
        <v>268</v>
      </c>
      <c r="E811" s="28" t="s">
        <v>273</v>
      </c>
      <c r="F811" s="48" t="s">
        <v>376</v>
      </c>
      <c r="G811" s="28" t="s">
        <v>274</v>
      </c>
      <c r="H811" s="28" t="s">
        <v>3447</v>
      </c>
      <c r="I811" s="13">
        <v>0.06</v>
      </c>
      <c r="J811" s="9">
        <v>0.03</v>
      </c>
      <c r="K811" s="8">
        <v>7</v>
      </c>
      <c r="L811" s="33">
        <f t="shared" si="46"/>
        <v>0.21</v>
      </c>
      <c r="M811" s="14">
        <v>1</v>
      </c>
      <c r="N811" s="35">
        <f t="shared" si="45"/>
        <v>-0.79</v>
      </c>
      <c r="O811" s="8">
        <v>0</v>
      </c>
      <c r="P811" s="8"/>
      <c r="Q811" s="10">
        <v>792</v>
      </c>
    </row>
    <row r="812" spans="1:17" ht="25.5" customHeight="1" x14ac:dyDescent="0.2">
      <c r="A812" s="43" t="s">
        <v>1595</v>
      </c>
      <c r="B812" s="28" t="s">
        <v>266</v>
      </c>
      <c r="C812" s="28" t="s">
        <v>267</v>
      </c>
      <c r="D812" s="28" t="s">
        <v>268</v>
      </c>
      <c r="E812" s="28" t="s">
        <v>275</v>
      </c>
      <c r="F812" s="48" t="s">
        <v>3262</v>
      </c>
      <c r="G812" s="28" t="s">
        <v>267</v>
      </c>
      <c r="H812" s="28" t="s">
        <v>3447</v>
      </c>
      <c r="I812" s="13">
        <v>2.6419999999999999</v>
      </c>
      <c r="J812" s="9">
        <v>1.34</v>
      </c>
      <c r="K812" s="8">
        <v>7</v>
      </c>
      <c r="L812" s="33">
        <f t="shared" si="46"/>
        <v>9.3800000000000008</v>
      </c>
      <c r="M812" s="14">
        <v>3</v>
      </c>
      <c r="N812" s="35">
        <f t="shared" si="45"/>
        <v>6.3800000000000008</v>
      </c>
      <c r="O812" s="8">
        <v>5</v>
      </c>
      <c r="P812" s="8" t="s">
        <v>4587</v>
      </c>
      <c r="Q812" s="15">
        <v>793</v>
      </c>
    </row>
    <row r="813" spans="1:17" ht="12.75" customHeight="1" x14ac:dyDescent="0.2">
      <c r="A813" s="43" t="s">
        <v>1595</v>
      </c>
      <c r="B813" s="28" t="s">
        <v>266</v>
      </c>
      <c r="C813" s="28" t="s">
        <v>267</v>
      </c>
      <c r="D813" s="28" t="s">
        <v>268</v>
      </c>
      <c r="E813" s="28" t="s">
        <v>276</v>
      </c>
      <c r="F813" s="48" t="s">
        <v>385</v>
      </c>
      <c r="G813" s="28" t="s">
        <v>277</v>
      </c>
      <c r="H813" s="28" t="s">
        <v>4163</v>
      </c>
      <c r="I813" s="13">
        <v>0.19</v>
      </c>
      <c r="J813" s="9">
        <v>0.12</v>
      </c>
      <c r="K813" s="8">
        <v>7</v>
      </c>
      <c r="L813" s="33">
        <f t="shared" si="46"/>
        <v>0.84</v>
      </c>
      <c r="M813" s="14">
        <v>1</v>
      </c>
      <c r="N813" s="35">
        <f t="shared" si="45"/>
        <v>-0.16000000000000003</v>
      </c>
      <c r="O813" s="8">
        <v>0</v>
      </c>
      <c r="P813" s="8"/>
      <c r="Q813" s="10">
        <v>794</v>
      </c>
    </row>
    <row r="814" spans="1:17" ht="12.75" customHeight="1" x14ac:dyDescent="0.2">
      <c r="A814" s="43" t="s">
        <v>1595</v>
      </c>
      <c r="B814" s="28" t="s">
        <v>266</v>
      </c>
      <c r="C814" s="28" t="s">
        <v>267</v>
      </c>
      <c r="D814" s="28" t="s">
        <v>268</v>
      </c>
      <c r="E814" s="28" t="s">
        <v>275</v>
      </c>
      <c r="F814" s="48" t="s">
        <v>3262</v>
      </c>
      <c r="G814" s="28" t="s">
        <v>267</v>
      </c>
      <c r="H814" s="28" t="s">
        <v>3447</v>
      </c>
      <c r="I814" s="13">
        <v>0.57999999999999996</v>
      </c>
      <c r="J814" s="9">
        <v>0.25</v>
      </c>
      <c r="K814" s="8">
        <v>5</v>
      </c>
      <c r="L814" s="33">
        <f t="shared" si="46"/>
        <v>1.25</v>
      </c>
      <c r="M814" s="14">
        <v>2</v>
      </c>
      <c r="N814" s="35">
        <f t="shared" si="45"/>
        <v>-0.75</v>
      </c>
      <c r="O814" s="8">
        <v>0</v>
      </c>
      <c r="P814" s="8" t="s">
        <v>1526</v>
      </c>
      <c r="Q814" s="15">
        <v>795</v>
      </c>
    </row>
    <row r="815" spans="1:17" ht="12.75" customHeight="1" x14ac:dyDescent="0.2">
      <c r="A815" s="43" t="s">
        <v>1595</v>
      </c>
      <c r="B815" s="28" t="s">
        <v>266</v>
      </c>
      <c r="C815" s="28" t="s">
        <v>267</v>
      </c>
      <c r="D815" s="28" t="s">
        <v>268</v>
      </c>
      <c r="E815" s="28" t="s">
        <v>2194</v>
      </c>
      <c r="F815" s="48" t="s">
        <v>396</v>
      </c>
      <c r="G815" s="28" t="s">
        <v>2195</v>
      </c>
      <c r="H815" s="28" t="s">
        <v>3447</v>
      </c>
      <c r="I815" s="13">
        <v>0.37</v>
      </c>
      <c r="J815" s="9">
        <v>0</v>
      </c>
      <c r="K815" s="10">
        <v>0</v>
      </c>
      <c r="L815" s="33">
        <f t="shared" si="46"/>
        <v>0</v>
      </c>
      <c r="M815" s="10">
        <v>0</v>
      </c>
      <c r="N815" s="33">
        <f t="shared" si="45"/>
        <v>0</v>
      </c>
      <c r="O815" s="10">
        <v>0</v>
      </c>
      <c r="P815" s="10" t="s">
        <v>2638</v>
      </c>
      <c r="Q815" s="10">
        <v>796</v>
      </c>
    </row>
    <row r="816" spans="1:17" ht="12.75" customHeight="1" x14ac:dyDescent="0.2">
      <c r="A816" s="43"/>
      <c r="B816" s="52"/>
      <c r="C816" s="52"/>
      <c r="D816" s="52"/>
      <c r="E816" s="52"/>
      <c r="G816" s="52"/>
      <c r="H816" s="52"/>
      <c r="K816" s="10"/>
      <c r="L816" s="33"/>
      <c r="M816" s="10"/>
      <c r="O816" s="10"/>
      <c r="P816" s="10"/>
      <c r="Q816" s="15">
        <v>797</v>
      </c>
    </row>
    <row r="817" spans="1:17" ht="12.75" customHeight="1" x14ac:dyDescent="0.2">
      <c r="A817" s="98"/>
      <c r="B817" s="49" t="s">
        <v>1180</v>
      </c>
      <c r="C817" s="49" t="s">
        <v>1181</v>
      </c>
      <c r="D817" s="49" t="s">
        <v>1182</v>
      </c>
      <c r="E817" s="49"/>
      <c r="F817" s="50"/>
      <c r="G817" s="49"/>
      <c r="H817" s="49"/>
      <c r="I817" s="12">
        <f>SUM(I818:I826)</f>
        <v>3.2879999999999994</v>
      </c>
      <c r="J817" s="12">
        <f>SUM(J818:J826)</f>
        <v>2.1619999999999999</v>
      </c>
      <c r="K817" s="11"/>
      <c r="L817" s="34">
        <f>SUM(L818:L826)</f>
        <v>10.810000000000002</v>
      </c>
      <c r="M817" s="11">
        <f>SUM(M818:M826)</f>
        <v>7</v>
      </c>
      <c r="N817" s="34">
        <f t="shared" ref="N817:N827" si="47">SUM(L817-M817)</f>
        <v>3.8100000000000023</v>
      </c>
      <c r="O817" s="11">
        <v>3</v>
      </c>
      <c r="P817" s="11"/>
      <c r="Q817" s="10">
        <v>798</v>
      </c>
    </row>
    <row r="818" spans="1:17" ht="12.75" customHeight="1" x14ac:dyDescent="0.2">
      <c r="A818" s="43" t="s">
        <v>1595</v>
      </c>
      <c r="B818" s="28" t="s">
        <v>1180</v>
      </c>
      <c r="C818" s="28" t="s">
        <v>1181</v>
      </c>
      <c r="D818" s="28" t="s">
        <v>1182</v>
      </c>
      <c r="E818" s="28" t="s">
        <v>1183</v>
      </c>
      <c r="F818" s="48" t="s">
        <v>339</v>
      </c>
      <c r="G818" s="28" t="s">
        <v>1184</v>
      </c>
      <c r="H818" s="28" t="s">
        <v>3447</v>
      </c>
      <c r="I818" s="13">
        <v>0.25900000000000001</v>
      </c>
      <c r="J818" s="9">
        <v>0.16900000000000001</v>
      </c>
      <c r="K818" s="8">
        <v>5</v>
      </c>
      <c r="L818" s="33">
        <f t="shared" ref="L818:L827" si="48">K818*J818</f>
        <v>0.84500000000000008</v>
      </c>
      <c r="M818" s="14">
        <v>1</v>
      </c>
      <c r="N818" s="35">
        <f t="shared" si="47"/>
        <v>-0.15499999999999992</v>
      </c>
      <c r="O818" s="8">
        <v>0</v>
      </c>
      <c r="P818" s="8" t="s">
        <v>4364</v>
      </c>
      <c r="Q818" s="15">
        <v>799</v>
      </c>
    </row>
    <row r="819" spans="1:17" ht="12.75" customHeight="1" x14ac:dyDescent="0.2">
      <c r="A819" s="43" t="s">
        <v>1595</v>
      </c>
      <c r="B819" s="28" t="s">
        <v>1180</v>
      </c>
      <c r="C819" s="28" t="s">
        <v>1181</v>
      </c>
      <c r="D819" s="28" t="s">
        <v>1182</v>
      </c>
      <c r="E819" s="28">
        <v>56246600010053</v>
      </c>
      <c r="F819" s="53" t="s">
        <v>2760</v>
      </c>
      <c r="G819" s="28" t="s">
        <v>3247</v>
      </c>
      <c r="H819" s="54">
        <v>40914</v>
      </c>
      <c r="I819" s="13">
        <v>7.8E-2</v>
      </c>
      <c r="J819" s="9">
        <v>7.8E-2</v>
      </c>
      <c r="K819" s="8">
        <v>5</v>
      </c>
      <c r="L819" s="33">
        <f t="shared" si="48"/>
        <v>0.39</v>
      </c>
      <c r="M819" s="14">
        <v>1</v>
      </c>
      <c r="N819" s="35">
        <f t="shared" si="47"/>
        <v>-0.61</v>
      </c>
      <c r="O819" s="8">
        <v>0</v>
      </c>
      <c r="P819" s="8" t="s">
        <v>4366</v>
      </c>
      <c r="Q819" s="10">
        <v>800</v>
      </c>
    </row>
    <row r="820" spans="1:17" ht="26.25" customHeight="1" x14ac:dyDescent="0.2">
      <c r="A820" s="43" t="s">
        <v>1595</v>
      </c>
      <c r="B820" s="28" t="s">
        <v>1180</v>
      </c>
      <c r="C820" s="28" t="s">
        <v>1181</v>
      </c>
      <c r="D820" s="28" t="s">
        <v>1182</v>
      </c>
      <c r="E820" s="28" t="s">
        <v>1185</v>
      </c>
      <c r="F820" s="48" t="s">
        <v>2670</v>
      </c>
      <c r="G820" s="28" t="s">
        <v>1186</v>
      </c>
      <c r="H820" s="28" t="s">
        <v>3447</v>
      </c>
      <c r="I820" s="13">
        <v>1.19</v>
      </c>
      <c r="J820" s="9">
        <v>0.70899999999999996</v>
      </c>
      <c r="K820" s="8">
        <v>5</v>
      </c>
      <c r="L820" s="33">
        <f t="shared" si="48"/>
        <v>3.5449999999999999</v>
      </c>
      <c r="M820" s="14">
        <v>1</v>
      </c>
      <c r="N820" s="35">
        <f t="shared" si="47"/>
        <v>2.5449999999999999</v>
      </c>
      <c r="O820" s="8">
        <v>0</v>
      </c>
      <c r="P820" s="8" t="s">
        <v>4586</v>
      </c>
      <c r="Q820" s="15">
        <v>801</v>
      </c>
    </row>
    <row r="821" spans="1:17" ht="12.75" customHeight="1" x14ac:dyDescent="0.2">
      <c r="A821" s="43" t="s">
        <v>1595</v>
      </c>
      <c r="B821" s="28" t="s">
        <v>1180</v>
      </c>
      <c r="C821" s="28" t="s">
        <v>1181</v>
      </c>
      <c r="D821" s="28" t="s">
        <v>1182</v>
      </c>
      <c r="E821" s="28" t="s">
        <v>1187</v>
      </c>
      <c r="F821" s="48" t="s">
        <v>3286</v>
      </c>
      <c r="G821" s="28" t="s">
        <v>1188</v>
      </c>
      <c r="H821" s="28" t="s">
        <v>3447</v>
      </c>
      <c r="I821" s="13">
        <v>0.89</v>
      </c>
      <c r="J821" s="9">
        <v>0.5</v>
      </c>
      <c r="K821" s="8">
        <v>5</v>
      </c>
      <c r="L821" s="33">
        <f t="shared" si="48"/>
        <v>2.5</v>
      </c>
      <c r="M821" s="14">
        <v>0</v>
      </c>
      <c r="N821" s="35">
        <f t="shared" si="47"/>
        <v>2.5</v>
      </c>
      <c r="O821" s="8">
        <v>2</v>
      </c>
      <c r="P821" s="8" t="s">
        <v>4364</v>
      </c>
      <c r="Q821" s="10">
        <v>802</v>
      </c>
    </row>
    <row r="822" spans="1:17" ht="12.75" customHeight="1" x14ac:dyDescent="0.2">
      <c r="A822" s="43" t="s">
        <v>1595</v>
      </c>
      <c r="B822" s="28" t="s">
        <v>1180</v>
      </c>
      <c r="C822" s="28" t="s">
        <v>1181</v>
      </c>
      <c r="D822" s="28" t="s">
        <v>1182</v>
      </c>
      <c r="E822" s="28" t="s">
        <v>4230</v>
      </c>
      <c r="F822" s="48" t="s">
        <v>2519</v>
      </c>
      <c r="G822" s="28" t="s">
        <v>4231</v>
      </c>
      <c r="H822" s="28" t="s">
        <v>3447</v>
      </c>
      <c r="I822" s="13">
        <v>0.215</v>
      </c>
      <c r="J822" s="9">
        <v>0.15</v>
      </c>
      <c r="K822" s="8">
        <v>5</v>
      </c>
      <c r="L822" s="33">
        <f t="shared" si="48"/>
        <v>0.75</v>
      </c>
      <c r="M822" s="14">
        <v>1</v>
      </c>
      <c r="N822" s="35">
        <f t="shared" si="47"/>
        <v>-0.25</v>
      </c>
      <c r="O822" s="8">
        <v>0</v>
      </c>
      <c r="P822" s="8" t="s">
        <v>4368</v>
      </c>
      <c r="Q822" s="15">
        <v>803</v>
      </c>
    </row>
    <row r="823" spans="1:17" ht="22.5" x14ac:dyDescent="0.2">
      <c r="A823" s="43" t="s">
        <v>1595</v>
      </c>
      <c r="B823" s="28" t="s">
        <v>1180</v>
      </c>
      <c r="C823" s="28" t="s">
        <v>1181</v>
      </c>
      <c r="D823" s="28" t="s">
        <v>1182</v>
      </c>
      <c r="E823" s="28" t="s">
        <v>4232</v>
      </c>
      <c r="F823" s="48" t="s">
        <v>375</v>
      </c>
      <c r="G823" s="28" t="s">
        <v>1181</v>
      </c>
      <c r="H823" s="28" t="s">
        <v>3447</v>
      </c>
      <c r="I823" s="13">
        <v>0.13</v>
      </c>
      <c r="J823" s="9">
        <v>0.13</v>
      </c>
      <c r="K823" s="8">
        <v>5</v>
      </c>
      <c r="L823" s="33">
        <f t="shared" si="48"/>
        <v>0.65</v>
      </c>
      <c r="M823" s="14">
        <v>0</v>
      </c>
      <c r="N823" s="35">
        <f t="shared" si="47"/>
        <v>0.65</v>
      </c>
      <c r="O823" s="8">
        <v>1</v>
      </c>
      <c r="P823" s="8" t="s">
        <v>4541</v>
      </c>
      <c r="Q823" s="10">
        <v>804</v>
      </c>
    </row>
    <row r="824" spans="1:17" ht="12.75" customHeight="1" x14ac:dyDescent="0.2">
      <c r="A824" s="43" t="s">
        <v>1595</v>
      </c>
      <c r="B824" s="28" t="s">
        <v>1180</v>
      </c>
      <c r="C824" s="28" t="s">
        <v>1181</v>
      </c>
      <c r="D824" s="28" t="s">
        <v>1182</v>
      </c>
      <c r="E824" s="28" t="s">
        <v>4233</v>
      </c>
      <c r="F824" s="48" t="s">
        <v>1165</v>
      </c>
      <c r="G824" s="28" t="s">
        <v>4234</v>
      </c>
      <c r="H824" s="28" t="s">
        <v>3447</v>
      </c>
      <c r="I824" s="13">
        <v>7.8E-2</v>
      </c>
      <c r="J824" s="9">
        <v>7.8E-2</v>
      </c>
      <c r="K824" s="8">
        <v>5</v>
      </c>
      <c r="L824" s="33">
        <f t="shared" si="48"/>
        <v>0.39</v>
      </c>
      <c r="M824" s="14">
        <v>1</v>
      </c>
      <c r="N824" s="35">
        <f t="shared" si="47"/>
        <v>-0.61</v>
      </c>
      <c r="O824" s="8">
        <v>0</v>
      </c>
      <c r="P824" s="8" t="s">
        <v>4369</v>
      </c>
      <c r="Q824" s="15">
        <v>805</v>
      </c>
    </row>
    <row r="825" spans="1:17" ht="12.75" customHeight="1" x14ac:dyDescent="0.2">
      <c r="A825" s="43" t="s">
        <v>1595</v>
      </c>
      <c r="B825" s="28" t="s">
        <v>1180</v>
      </c>
      <c r="C825" s="28" t="s">
        <v>1181</v>
      </c>
      <c r="D825" s="28" t="s">
        <v>1182</v>
      </c>
      <c r="E825" s="28" t="s">
        <v>4235</v>
      </c>
      <c r="F825" s="48" t="s">
        <v>1547</v>
      </c>
      <c r="G825" s="28" t="s">
        <v>4236</v>
      </c>
      <c r="H825" s="28" t="s">
        <v>3447</v>
      </c>
      <c r="I825" s="13">
        <v>9.8000000000000004E-2</v>
      </c>
      <c r="J825" s="9">
        <v>9.8000000000000004E-2</v>
      </c>
      <c r="K825" s="8">
        <v>5</v>
      </c>
      <c r="L825" s="33">
        <f t="shared" si="48"/>
        <v>0.49</v>
      </c>
      <c r="M825" s="14">
        <v>1</v>
      </c>
      <c r="N825" s="35">
        <f t="shared" si="47"/>
        <v>-0.51</v>
      </c>
      <c r="O825" s="8">
        <v>0</v>
      </c>
      <c r="P825" s="8" t="s">
        <v>4369</v>
      </c>
      <c r="Q825" s="10">
        <v>806</v>
      </c>
    </row>
    <row r="826" spans="1:17" ht="12.75" customHeight="1" x14ac:dyDescent="0.2">
      <c r="A826" s="43" t="s">
        <v>1595</v>
      </c>
      <c r="B826" s="28" t="s">
        <v>1180</v>
      </c>
      <c r="C826" s="28" t="s">
        <v>1181</v>
      </c>
      <c r="D826" s="28" t="s">
        <v>1182</v>
      </c>
      <c r="E826" s="28" t="s">
        <v>4237</v>
      </c>
      <c r="F826" s="48" t="s">
        <v>319</v>
      </c>
      <c r="G826" s="28" t="s">
        <v>4238</v>
      </c>
      <c r="H826" s="28" t="s">
        <v>4163</v>
      </c>
      <c r="I826" s="13">
        <v>0.35</v>
      </c>
      <c r="J826" s="9">
        <v>0.25</v>
      </c>
      <c r="K826" s="8">
        <v>5</v>
      </c>
      <c r="L826" s="33">
        <f t="shared" si="48"/>
        <v>1.25</v>
      </c>
      <c r="M826" s="14">
        <v>1</v>
      </c>
      <c r="N826" s="35">
        <f t="shared" si="47"/>
        <v>0.25</v>
      </c>
      <c r="O826" s="8">
        <v>0</v>
      </c>
      <c r="P826" s="8" t="s">
        <v>4367</v>
      </c>
      <c r="Q826" s="15">
        <v>807</v>
      </c>
    </row>
    <row r="827" spans="1:17" ht="12.75" customHeight="1" x14ac:dyDescent="0.2">
      <c r="A827" s="43" t="s">
        <v>1595</v>
      </c>
      <c r="B827" s="28" t="s">
        <v>1180</v>
      </c>
      <c r="C827" s="28" t="s">
        <v>1181</v>
      </c>
      <c r="D827" s="28" t="s">
        <v>1182</v>
      </c>
      <c r="E827" s="28" t="s">
        <v>2657</v>
      </c>
      <c r="F827" s="48" t="s">
        <v>3144</v>
      </c>
      <c r="G827" s="28" t="s">
        <v>581</v>
      </c>
      <c r="H827" s="28" t="s">
        <v>3447</v>
      </c>
      <c r="I827" s="9">
        <v>0.47</v>
      </c>
      <c r="J827" s="9">
        <v>0</v>
      </c>
      <c r="K827" s="8">
        <v>0</v>
      </c>
      <c r="L827" s="33">
        <f t="shared" si="48"/>
        <v>0</v>
      </c>
      <c r="M827" s="8">
        <v>0</v>
      </c>
      <c r="N827" s="35">
        <f t="shared" si="47"/>
        <v>0</v>
      </c>
      <c r="O827" s="8">
        <v>0</v>
      </c>
      <c r="P827" s="14" t="s">
        <v>4365</v>
      </c>
      <c r="Q827" s="10">
        <v>808</v>
      </c>
    </row>
    <row r="828" spans="1:17" ht="12.75" customHeight="1" x14ac:dyDescent="0.2">
      <c r="A828" s="43"/>
      <c r="B828" s="52"/>
      <c r="C828" s="52"/>
      <c r="D828" s="52"/>
      <c r="E828" s="52"/>
      <c r="G828" s="52"/>
      <c r="H828" s="52"/>
      <c r="I828" s="10"/>
      <c r="J828" s="10"/>
      <c r="K828" s="10"/>
      <c r="L828" s="33"/>
      <c r="N828" s="35"/>
      <c r="P828" s="8"/>
      <c r="Q828" s="15">
        <v>809</v>
      </c>
    </row>
    <row r="829" spans="1:17" ht="12.75" customHeight="1" x14ac:dyDescent="0.2">
      <c r="A829" s="43"/>
      <c r="B829" s="49" t="s">
        <v>4239</v>
      </c>
      <c r="C829" s="49" t="s">
        <v>4240</v>
      </c>
      <c r="D829" s="49" t="s">
        <v>4241</v>
      </c>
      <c r="E829" s="49"/>
      <c r="F829" s="50"/>
      <c r="G829" s="49"/>
      <c r="H829" s="49"/>
      <c r="I829" s="12">
        <f>SUM(I830:I833)</f>
        <v>0.56800000000000006</v>
      </c>
      <c r="J829" s="12">
        <f>SUM(J830:J833)</f>
        <v>0.249</v>
      </c>
      <c r="K829" s="11"/>
      <c r="L829" s="34">
        <f>SUM(L830:L833)</f>
        <v>1.4350000000000001</v>
      </c>
      <c r="M829" s="11">
        <f>SUM(M830:M833)</f>
        <v>4</v>
      </c>
      <c r="N829" s="34">
        <f>SUM(L829-M829)</f>
        <v>-2.5649999999999999</v>
      </c>
      <c r="O829" s="11">
        <v>0</v>
      </c>
      <c r="P829" s="11"/>
      <c r="Q829" s="10">
        <v>810</v>
      </c>
    </row>
    <row r="830" spans="1:17" ht="12.75" customHeight="1" x14ac:dyDescent="0.2">
      <c r="A830" s="43" t="s">
        <v>1595</v>
      </c>
      <c r="B830" s="30" t="s">
        <v>4239</v>
      </c>
      <c r="C830" s="30" t="s">
        <v>4240</v>
      </c>
      <c r="D830" s="30" t="s">
        <v>4241</v>
      </c>
      <c r="E830" s="30">
        <v>56246600010027</v>
      </c>
      <c r="F830" s="51" t="s">
        <v>1903</v>
      </c>
      <c r="G830" s="30" t="s">
        <v>4242</v>
      </c>
      <c r="H830" s="30" t="s">
        <v>3447</v>
      </c>
      <c r="I830" s="13">
        <v>0.2</v>
      </c>
      <c r="J830" s="13">
        <v>0.09</v>
      </c>
      <c r="K830" s="14">
        <v>5</v>
      </c>
      <c r="L830" s="33">
        <f>K830*J830</f>
        <v>0.44999999999999996</v>
      </c>
      <c r="M830" s="14">
        <v>1</v>
      </c>
      <c r="N830" s="35">
        <f>SUM(L830-M830)</f>
        <v>-0.55000000000000004</v>
      </c>
      <c r="O830" s="14">
        <v>0</v>
      </c>
      <c r="P830" s="14" t="s">
        <v>1526</v>
      </c>
      <c r="Q830" s="15">
        <v>811</v>
      </c>
    </row>
    <row r="831" spans="1:17" ht="12.75" customHeight="1" x14ac:dyDescent="0.2">
      <c r="A831" s="43" t="s">
        <v>1595</v>
      </c>
      <c r="B831" s="28" t="s">
        <v>4239</v>
      </c>
      <c r="C831" s="28" t="s">
        <v>4240</v>
      </c>
      <c r="D831" s="28" t="s">
        <v>4241</v>
      </c>
      <c r="E831" s="28" t="s">
        <v>4243</v>
      </c>
      <c r="F831" s="48" t="s">
        <v>3228</v>
      </c>
      <c r="G831" s="28" t="s">
        <v>4244</v>
      </c>
      <c r="H831" s="28" t="s">
        <v>3447</v>
      </c>
      <c r="I831" s="9">
        <v>0.13</v>
      </c>
      <c r="J831" s="9">
        <v>6.4000000000000001E-2</v>
      </c>
      <c r="K831" s="8">
        <v>5</v>
      </c>
      <c r="L831" s="33">
        <f>K831*J831</f>
        <v>0.32</v>
      </c>
      <c r="M831" s="8">
        <v>1</v>
      </c>
      <c r="N831" s="35">
        <f>SUM(L831-M831)</f>
        <v>-0.67999999999999994</v>
      </c>
      <c r="O831" s="8">
        <v>0</v>
      </c>
      <c r="P831" s="8" t="s">
        <v>1526</v>
      </c>
      <c r="Q831" s="10">
        <v>812</v>
      </c>
    </row>
    <row r="832" spans="1:17" ht="12.75" customHeight="1" x14ac:dyDescent="0.2">
      <c r="A832" s="43" t="s">
        <v>1595</v>
      </c>
      <c r="B832" s="28" t="s">
        <v>4239</v>
      </c>
      <c r="C832" s="28" t="s">
        <v>4240</v>
      </c>
      <c r="D832" s="28" t="s">
        <v>4241</v>
      </c>
      <c r="E832" s="28" t="s">
        <v>4245</v>
      </c>
      <c r="F832" s="48" t="s">
        <v>377</v>
      </c>
      <c r="G832" s="28" t="s">
        <v>4246</v>
      </c>
      <c r="H832" s="28" t="s">
        <v>3447</v>
      </c>
      <c r="I832" s="9">
        <v>0.108</v>
      </c>
      <c r="J832" s="9">
        <v>0.03</v>
      </c>
      <c r="K832" s="8">
        <v>7</v>
      </c>
      <c r="L832" s="33">
        <f>K832*J832</f>
        <v>0.21</v>
      </c>
      <c r="M832" s="8">
        <v>1</v>
      </c>
      <c r="N832" s="35">
        <f>SUM(L832-M832)</f>
        <v>-0.79</v>
      </c>
      <c r="O832" s="8">
        <v>0</v>
      </c>
      <c r="P832" s="8"/>
      <c r="Q832" s="15">
        <v>813</v>
      </c>
    </row>
    <row r="833" spans="1:17" ht="12.75" customHeight="1" x14ac:dyDescent="0.2">
      <c r="A833" s="43" t="s">
        <v>1595</v>
      </c>
      <c r="B833" s="28" t="s">
        <v>4239</v>
      </c>
      <c r="C833" s="28" t="s">
        <v>4240</v>
      </c>
      <c r="D833" s="28" t="s">
        <v>4241</v>
      </c>
      <c r="E833" s="28" t="s">
        <v>4247</v>
      </c>
      <c r="F833" s="48" t="s">
        <v>3229</v>
      </c>
      <c r="G833" s="28" t="s">
        <v>4240</v>
      </c>
      <c r="H833" s="28" t="s">
        <v>3447</v>
      </c>
      <c r="I833" s="9">
        <v>0.13</v>
      </c>
      <c r="J833" s="9">
        <v>6.5000000000000002E-2</v>
      </c>
      <c r="K833" s="8">
        <v>7</v>
      </c>
      <c r="L833" s="33">
        <f>K833*J833</f>
        <v>0.45500000000000002</v>
      </c>
      <c r="M833" s="8">
        <v>1</v>
      </c>
      <c r="N833" s="35">
        <f>SUM(L833-M833)</f>
        <v>-0.54499999999999993</v>
      </c>
      <c r="O833" s="8">
        <v>0</v>
      </c>
      <c r="P833" s="8"/>
      <c r="Q833" s="10">
        <v>814</v>
      </c>
    </row>
    <row r="834" spans="1:17" ht="11.25" customHeight="1" x14ac:dyDescent="0.2">
      <c r="A834" s="43"/>
      <c r="H834" s="28"/>
      <c r="L834" s="33"/>
      <c r="P834" s="8"/>
      <c r="Q834" s="15">
        <v>815</v>
      </c>
    </row>
    <row r="835" spans="1:17" ht="12.75" customHeight="1" x14ac:dyDescent="0.2">
      <c r="A835" s="43"/>
      <c r="B835" s="49" t="s">
        <v>4248</v>
      </c>
      <c r="C835" s="49" t="s">
        <v>781</v>
      </c>
      <c r="D835" s="49" t="s">
        <v>1179</v>
      </c>
      <c r="E835" s="60"/>
      <c r="F835" s="50"/>
      <c r="G835" s="60"/>
      <c r="H835" s="60"/>
      <c r="I835" s="12">
        <v>0.06</v>
      </c>
      <c r="J835" s="12">
        <v>0.03</v>
      </c>
      <c r="K835" s="17"/>
      <c r="L835" s="34">
        <f>SUM(L836)</f>
        <v>0.21</v>
      </c>
      <c r="M835" s="11">
        <f>SUM(M836)</f>
        <v>0</v>
      </c>
      <c r="N835" s="34">
        <f>SUM(L835-M835)</f>
        <v>0.21</v>
      </c>
      <c r="O835" s="17">
        <v>1</v>
      </c>
      <c r="P835" s="17"/>
      <c r="Q835" s="10">
        <v>816</v>
      </c>
    </row>
    <row r="836" spans="1:17" ht="12.75" customHeight="1" x14ac:dyDescent="0.2">
      <c r="A836" s="43" t="s">
        <v>1595</v>
      </c>
      <c r="B836" s="28" t="s">
        <v>4248</v>
      </c>
      <c r="C836" s="28" t="s">
        <v>781</v>
      </c>
      <c r="D836" s="28" t="s">
        <v>1179</v>
      </c>
      <c r="E836" s="28" t="s">
        <v>3950</v>
      </c>
      <c r="F836" s="48" t="s">
        <v>3269</v>
      </c>
      <c r="G836" s="28" t="s">
        <v>781</v>
      </c>
      <c r="H836" s="28" t="s">
        <v>3447</v>
      </c>
      <c r="I836" s="9">
        <v>0.06</v>
      </c>
      <c r="J836" s="9">
        <v>0.03</v>
      </c>
      <c r="K836" s="8">
        <v>7</v>
      </c>
      <c r="L836" s="33">
        <f>K836*J836</f>
        <v>0.21</v>
      </c>
      <c r="M836" s="8">
        <v>0</v>
      </c>
      <c r="N836" s="35">
        <f>SUM(L836-M836)</f>
        <v>0.21</v>
      </c>
      <c r="O836" s="8">
        <v>1</v>
      </c>
      <c r="P836" s="8" t="s">
        <v>3903</v>
      </c>
      <c r="Q836" s="15">
        <v>817</v>
      </c>
    </row>
    <row r="837" spans="1:17" ht="11.25" customHeight="1" x14ac:dyDescent="0.2">
      <c r="A837" s="43"/>
      <c r="H837" s="28"/>
      <c r="L837" s="33"/>
      <c r="P837" s="8"/>
      <c r="Q837" s="10">
        <v>818</v>
      </c>
    </row>
    <row r="838" spans="1:17" ht="12.75" customHeight="1" x14ac:dyDescent="0.2">
      <c r="A838" s="43"/>
      <c r="B838" s="49" t="s">
        <v>3951</v>
      </c>
      <c r="C838" s="49" t="s">
        <v>1519</v>
      </c>
      <c r="D838" s="49" t="s">
        <v>4241</v>
      </c>
      <c r="E838" s="60"/>
      <c r="F838" s="50"/>
      <c r="G838" s="60"/>
      <c r="H838" s="60"/>
      <c r="I838" s="12">
        <f>SUM(I839:I839)</f>
        <v>0.08</v>
      </c>
      <c r="J838" s="12">
        <v>0.03</v>
      </c>
      <c r="K838" s="17"/>
      <c r="L838" s="34">
        <f>SUM(L839)</f>
        <v>0.21</v>
      </c>
      <c r="M838" s="11">
        <f>SUM(M839)</f>
        <v>0</v>
      </c>
      <c r="N838" s="34">
        <f>SUM(L838-M838)</f>
        <v>0.21</v>
      </c>
      <c r="O838" s="17">
        <v>1</v>
      </c>
      <c r="P838" s="17"/>
      <c r="Q838" s="15">
        <v>819</v>
      </c>
    </row>
    <row r="839" spans="1:17" ht="12.75" customHeight="1" x14ac:dyDescent="0.2">
      <c r="A839" s="43" t="s">
        <v>1595</v>
      </c>
      <c r="B839" s="28" t="s">
        <v>3951</v>
      </c>
      <c r="C839" s="28" t="s">
        <v>1519</v>
      </c>
      <c r="D839" s="28" t="s">
        <v>4241</v>
      </c>
      <c r="E839" s="28" t="s">
        <v>3952</v>
      </c>
      <c r="F839" s="48" t="s">
        <v>4197</v>
      </c>
      <c r="G839" s="28" t="s">
        <v>1519</v>
      </c>
      <c r="H839" s="28" t="s">
        <v>3447</v>
      </c>
      <c r="I839" s="9">
        <v>0.08</v>
      </c>
      <c r="J839" s="9">
        <v>0.03</v>
      </c>
      <c r="K839" s="8">
        <v>7</v>
      </c>
      <c r="L839" s="33">
        <f>K839*J839</f>
        <v>0.21</v>
      </c>
      <c r="M839" s="8">
        <v>0</v>
      </c>
      <c r="N839" s="35">
        <f>SUM(L839-M839)</f>
        <v>0.21</v>
      </c>
      <c r="O839" s="8">
        <v>1</v>
      </c>
      <c r="P839" s="8" t="s">
        <v>3903</v>
      </c>
      <c r="Q839" s="10">
        <v>820</v>
      </c>
    </row>
    <row r="840" spans="1:17" ht="12" customHeight="1" x14ac:dyDescent="0.2">
      <c r="A840" s="43"/>
      <c r="H840" s="28"/>
      <c r="L840" s="33"/>
      <c r="P840" s="8"/>
      <c r="Q840" s="15">
        <v>821</v>
      </c>
    </row>
    <row r="841" spans="1:17" ht="12.75" customHeight="1" x14ac:dyDescent="0.2">
      <c r="A841" s="43"/>
      <c r="B841" s="49" t="s">
        <v>3574</v>
      </c>
      <c r="C841" s="49" t="s">
        <v>3575</v>
      </c>
      <c r="D841" s="49" t="s">
        <v>1182</v>
      </c>
      <c r="E841" s="49"/>
      <c r="F841" s="50"/>
      <c r="G841" s="49"/>
      <c r="H841" s="49"/>
      <c r="I841" s="12">
        <f>SUM(I842:I849)</f>
        <v>1.3089999999999999</v>
      </c>
      <c r="J841" s="12">
        <f>SUM(J842:J849)</f>
        <v>0.91900000000000004</v>
      </c>
      <c r="K841" s="11"/>
      <c r="L841" s="34">
        <f>SUM(L842:L849)</f>
        <v>6.4330000000000007</v>
      </c>
      <c r="M841" s="11">
        <f>SUM(M842:M849)</f>
        <v>1</v>
      </c>
      <c r="N841" s="34">
        <f t="shared" ref="N841:N849" si="49">SUM(L841-M841)</f>
        <v>5.4330000000000007</v>
      </c>
      <c r="O841" s="11">
        <v>5</v>
      </c>
      <c r="P841" s="11"/>
      <c r="Q841" s="10">
        <v>822</v>
      </c>
    </row>
    <row r="842" spans="1:17" ht="12.75" customHeight="1" x14ac:dyDescent="0.2">
      <c r="A842" s="43" t="s">
        <v>1595</v>
      </c>
      <c r="B842" s="30" t="s">
        <v>3574</v>
      </c>
      <c r="C842" s="30" t="s">
        <v>3575</v>
      </c>
      <c r="D842" s="28" t="s">
        <v>1182</v>
      </c>
      <c r="E842" s="28">
        <v>56246600010045</v>
      </c>
      <c r="F842" s="53" t="s">
        <v>371</v>
      </c>
      <c r="H842" s="61" t="s">
        <v>3576</v>
      </c>
      <c r="I842" s="13">
        <v>7.5999999999999998E-2</v>
      </c>
      <c r="J842" s="9">
        <v>0.06</v>
      </c>
      <c r="K842" s="8">
        <v>7</v>
      </c>
      <c r="L842" s="33">
        <f t="shared" ref="L842:L849" si="50">K842*J842</f>
        <v>0.42</v>
      </c>
      <c r="M842" s="8">
        <v>0</v>
      </c>
      <c r="N842" s="35">
        <f t="shared" si="49"/>
        <v>0.42</v>
      </c>
      <c r="O842" s="8">
        <v>1</v>
      </c>
      <c r="P842" s="8"/>
      <c r="Q842" s="15">
        <v>823</v>
      </c>
    </row>
    <row r="843" spans="1:17" ht="12.75" customHeight="1" x14ac:dyDescent="0.2">
      <c r="A843" s="43" t="s">
        <v>1595</v>
      </c>
      <c r="B843" s="30" t="s">
        <v>3574</v>
      </c>
      <c r="C843" s="30" t="s">
        <v>3575</v>
      </c>
      <c r="D843" s="28" t="s">
        <v>1182</v>
      </c>
      <c r="E843" s="28">
        <v>56246600010046</v>
      </c>
      <c r="F843" s="53" t="s">
        <v>3224</v>
      </c>
      <c r="G843" s="28" t="s">
        <v>3577</v>
      </c>
      <c r="H843" s="61" t="s">
        <v>3576</v>
      </c>
      <c r="I843" s="13">
        <v>7.2999999999999995E-2</v>
      </c>
      <c r="J843" s="9">
        <v>7.2999999999999995E-2</v>
      </c>
      <c r="K843" s="8">
        <v>7</v>
      </c>
      <c r="L843" s="33">
        <f t="shared" si="50"/>
        <v>0.51100000000000001</v>
      </c>
      <c r="M843" s="8">
        <v>0</v>
      </c>
      <c r="N843" s="35">
        <f t="shared" si="49"/>
        <v>0.51100000000000001</v>
      </c>
      <c r="O843" s="8">
        <v>1</v>
      </c>
      <c r="P843" s="8"/>
      <c r="Q843" s="10">
        <v>824</v>
      </c>
    </row>
    <row r="844" spans="1:17" ht="11.25" customHeight="1" x14ac:dyDescent="0.2">
      <c r="A844" s="43" t="s">
        <v>1595</v>
      </c>
      <c r="B844" s="30" t="s">
        <v>3574</v>
      </c>
      <c r="C844" s="30" t="s">
        <v>3575</v>
      </c>
      <c r="D844" s="28" t="s">
        <v>1182</v>
      </c>
      <c r="E844" s="28">
        <v>56246600010047</v>
      </c>
      <c r="F844" s="53" t="s">
        <v>2707</v>
      </c>
      <c r="G844" s="28" t="s">
        <v>4137</v>
      </c>
      <c r="H844" s="61" t="s">
        <v>3576</v>
      </c>
      <c r="I844" s="13">
        <v>0.1</v>
      </c>
      <c r="J844" s="9">
        <v>0.1</v>
      </c>
      <c r="K844" s="8">
        <v>7</v>
      </c>
      <c r="L844" s="33">
        <f t="shared" si="50"/>
        <v>0.70000000000000007</v>
      </c>
      <c r="M844" s="8">
        <v>0</v>
      </c>
      <c r="N844" s="35">
        <f t="shared" si="49"/>
        <v>0.70000000000000007</v>
      </c>
      <c r="O844" s="8">
        <v>1</v>
      </c>
      <c r="P844" s="8"/>
      <c r="Q844" s="15">
        <v>825</v>
      </c>
    </row>
    <row r="845" spans="1:17" ht="11.25" customHeight="1" x14ac:dyDescent="0.2">
      <c r="A845" s="43" t="s">
        <v>1595</v>
      </c>
      <c r="B845" s="30" t="s">
        <v>3574</v>
      </c>
      <c r="C845" s="30" t="s">
        <v>3575</v>
      </c>
      <c r="D845" s="28" t="s">
        <v>1182</v>
      </c>
      <c r="E845" s="28">
        <v>56246600010048</v>
      </c>
      <c r="F845" s="53" t="s">
        <v>380</v>
      </c>
      <c r="G845" s="28" t="s">
        <v>3102</v>
      </c>
      <c r="H845" s="61" t="s">
        <v>3576</v>
      </c>
      <c r="I845" s="13">
        <v>0.25</v>
      </c>
      <c r="J845" s="9">
        <v>0.15</v>
      </c>
      <c r="K845" s="8">
        <v>7</v>
      </c>
      <c r="L845" s="33">
        <f t="shared" si="50"/>
        <v>1.05</v>
      </c>
      <c r="M845" s="8">
        <v>0</v>
      </c>
      <c r="N845" s="35">
        <f t="shared" si="49"/>
        <v>1.05</v>
      </c>
      <c r="O845" s="8">
        <v>0</v>
      </c>
      <c r="P845" s="8" t="s">
        <v>4458</v>
      </c>
      <c r="Q845" s="10">
        <v>826</v>
      </c>
    </row>
    <row r="846" spans="1:17" ht="11.25" customHeight="1" x14ac:dyDescent="0.2">
      <c r="A846" s="43" t="s">
        <v>1595</v>
      </c>
      <c r="B846" s="30" t="s">
        <v>3574</v>
      </c>
      <c r="C846" s="30" t="s">
        <v>3575</v>
      </c>
      <c r="D846" s="28" t="s">
        <v>1182</v>
      </c>
      <c r="E846" s="28">
        <v>56246600010049</v>
      </c>
      <c r="F846" s="53" t="s">
        <v>381</v>
      </c>
      <c r="G846" s="28" t="s">
        <v>3578</v>
      </c>
      <c r="H846" s="61" t="s">
        <v>3576</v>
      </c>
      <c r="I846" s="13">
        <v>0.185</v>
      </c>
      <c r="J846" s="9">
        <v>0.17</v>
      </c>
      <c r="K846" s="8">
        <v>7</v>
      </c>
      <c r="L846" s="33">
        <f t="shared" si="50"/>
        <v>1.1900000000000002</v>
      </c>
      <c r="M846" s="8">
        <v>0</v>
      </c>
      <c r="N846" s="35">
        <f t="shared" si="49"/>
        <v>1.1900000000000002</v>
      </c>
      <c r="O846" s="8">
        <v>2</v>
      </c>
      <c r="P846" s="8" t="s">
        <v>4459</v>
      </c>
      <c r="Q846" s="15">
        <v>827</v>
      </c>
    </row>
    <row r="847" spans="1:17" ht="11.25" customHeight="1" x14ac:dyDescent="0.2">
      <c r="A847" s="43" t="s">
        <v>1595</v>
      </c>
      <c r="B847" s="30" t="s">
        <v>3574</v>
      </c>
      <c r="C847" s="30" t="s">
        <v>3575</v>
      </c>
      <c r="D847" s="28" t="s">
        <v>1182</v>
      </c>
      <c r="E847" s="28">
        <v>56246600010050</v>
      </c>
      <c r="F847" s="53" t="s">
        <v>373</v>
      </c>
      <c r="G847" s="28" t="s">
        <v>3579</v>
      </c>
      <c r="H847" s="61" t="s">
        <v>3576</v>
      </c>
      <c r="I847" s="13">
        <v>0.35499999999999998</v>
      </c>
      <c r="J847" s="9">
        <v>0.22</v>
      </c>
      <c r="K847" s="8">
        <v>7</v>
      </c>
      <c r="L847" s="33">
        <f t="shared" si="50"/>
        <v>1.54</v>
      </c>
      <c r="M847" s="8">
        <v>1</v>
      </c>
      <c r="N847" s="35">
        <f t="shared" si="49"/>
        <v>0.54</v>
      </c>
      <c r="O847" s="8">
        <v>0</v>
      </c>
      <c r="P847" s="8"/>
      <c r="Q847" s="10">
        <v>828</v>
      </c>
    </row>
    <row r="848" spans="1:17" ht="11.25" customHeight="1" x14ac:dyDescent="0.2">
      <c r="A848" s="43" t="s">
        <v>1595</v>
      </c>
      <c r="B848" s="30" t="s">
        <v>3574</v>
      </c>
      <c r="C848" s="30" t="s">
        <v>3575</v>
      </c>
      <c r="D848" s="28" t="s">
        <v>1182</v>
      </c>
      <c r="E848" s="28">
        <v>56246600010051</v>
      </c>
      <c r="F848" s="53" t="s">
        <v>3223</v>
      </c>
      <c r="G848" s="30" t="s">
        <v>3575</v>
      </c>
      <c r="H848" s="61" t="s">
        <v>3576</v>
      </c>
      <c r="I848" s="13">
        <v>0.06</v>
      </c>
      <c r="J848" s="9">
        <v>0.03</v>
      </c>
      <c r="K848" s="8">
        <v>7</v>
      </c>
      <c r="L848" s="33">
        <f t="shared" si="50"/>
        <v>0.21</v>
      </c>
      <c r="M848" s="8">
        <v>0</v>
      </c>
      <c r="N848" s="35">
        <f t="shared" si="49"/>
        <v>0.21</v>
      </c>
      <c r="O848" s="8">
        <v>0</v>
      </c>
      <c r="P848" s="8"/>
      <c r="Q848" s="15">
        <v>829</v>
      </c>
    </row>
    <row r="849" spans="1:18" ht="12.75" customHeight="1" x14ac:dyDescent="0.2">
      <c r="A849" s="43" t="s">
        <v>1595</v>
      </c>
      <c r="B849" s="30" t="s">
        <v>3574</v>
      </c>
      <c r="C849" s="30" t="s">
        <v>3575</v>
      </c>
      <c r="D849" s="28" t="s">
        <v>1182</v>
      </c>
      <c r="E849" s="28">
        <v>56246600010052</v>
      </c>
      <c r="F849" s="53" t="s">
        <v>3282</v>
      </c>
      <c r="G849" s="28" t="s">
        <v>3580</v>
      </c>
      <c r="H849" s="61" t="s">
        <v>3576</v>
      </c>
      <c r="I849" s="13">
        <v>0.21</v>
      </c>
      <c r="J849" s="9">
        <v>0.11600000000000001</v>
      </c>
      <c r="K849" s="8">
        <v>7</v>
      </c>
      <c r="L849" s="33">
        <f t="shared" si="50"/>
        <v>0.81200000000000006</v>
      </c>
      <c r="M849" s="8">
        <v>0</v>
      </c>
      <c r="N849" s="35">
        <f t="shared" si="49"/>
        <v>0.81200000000000006</v>
      </c>
      <c r="O849" s="8">
        <v>0</v>
      </c>
      <c r="P849" s="8"/>
      <c r="Q849" s="10">
        <v>830</v>
      </c>
    </row>
    <row r="850" spans="1:18" ht="12.75" customHeight="1" x14ac:dyDescent="0.2">
      <c r="A850" s="43"/>
      <c r="H850" s="28"/>
      <c r="L850" s="33"/>
      <c r="P850" s="8"/>
      <c r="Q850" s="15">
        <v>831</v>
      </c>
    </row>
    <row r="851" spans="1:18" ht="12.75" customHeight="1" x14ac:dyDescent="0.2">
      <c r="A851" s="43" t="s">
        <v>3297</v>
      </c>
      <c r="B851" s="49" t="s">
        <v>3953</v>
      </c>
      <c r="C851" s="49" t="s">
        <v>3954</v>
      </c>
      <c r="D851" s="49" t="s">
        <v>404</v>
      </c>
      <c r="E851" s="49"/>
      <c r="F851" s="50"/>
      <c r="G851" s="49"/>
      <c r="H851" s="49"/>
      <c r="I851" s="12">
        <f>SUM(I852:I854)</f>
        <v>6.2139999999999995</v>
      </c>
      <c r="J851" s="12">
        <f>SUM(J852:J854)</f>
        <v>2.69</v>
      </c>
      <c r="K851" s="11"/>
      <c r="L851" s="34">
        <f>SUM(L852:L854)</f>
        <v>17.309999999999999</v>
      </c>
      <c r="M851" s="11">
        <f>SUM(M852:M854)</f>
        <v>6</v>
      </c>
      <c r="N851" s="34">
        <f>SUM(L851-M851)</f>
        <v>11.309999999999999</v>
      </c>
      <c r="O851" s="11">
        <v>11</v>
      </c>
      <c r="P851" s="11"/>
      <c r="Q851" s="10">
        <v>832</v>
      </c>
      <c r="R851" s="7">
        <v>2020</v>
      </c>
    </row>
    <row r="852" spans="1:18" s="15" customFormat="1" ht="28.5" customHeight="1" x14ac:dyDescent="0.2">
      <c r="A852" s="43" t="s">
        <v>4421</v>
      </c>
      <c r="B852" s="30" t="s">
        <v>3953</v>
      </c>
      <c r="C852" s="30" t="s">
        <v>3954</v>
      </c>
      <c r="D852" s="30" t="s">
        <v>404</v>
      </c>
      <c r="E852" s="30">
        <v>56246500010002</v>
      </c>
      <c r="F852" s="51" t="s">
        <v>4568</v>
      </c>
      <c r="G852" s="51" t="s">
        <v>3954</v>
      </c>
      <c r="H852" s="51" t="s">
        <v>4588</v>
      </c>
      <c r="I852" s="13">
        <v>3.98</v>
      </c>
      <c r="J852" s="13">
        <v>1.93</v>
      </c>
      <c r="K852" s="14">
        <v>7</v>
      </c>
      <c r="L852" s="35">
        <f>K852*J852</f>
        <v>13.51</v>
      </c>
      <c r="M852" s="14">
        <v>5</v>
      </c>
      <c r="N852" s="35">
        <f>SUM(L852-M852)</f>
        <v>8.51</v>
      </c>
      <c r="O852" s="14">
        <v>10</v>
      </c>
      <c r="P852" s="14" t="s">
        <v>4590</v>
      </c>
      <c r="Q852" s="15">
        <v>833</v>
      </c>
      <c r="R852" s="7">
        <v>2020</v>
      </c>
    </row>
    <row r="853" spans="1:18" s="15" customFormat="1" ht="57" customHeight="1" x14ac:dyDescent="0.2">
      <c r="A853" s="43" t="s">
        <v>1591</v>
      </c>
      <c r="B853" s="30" t="s">
        <v>3953</v>
      </c>
      <c r="C853" s="30" t="s">
        <v>3954</v>
      </c>
      <c r="D853" s="30" t="s">
        <v>404</v>
      </c>
      <c r="E853" s="30">
        <v>56246500010002</v>
      </c>
      <c r="F853" s="51" t="s">
        <v>4568</v>
      </c>
      <c r="G853" s="51" t="s">
        <v>3954</v>
      </c>
      <c r="H853" s="51" t="s">
        <v>4588</v>
      </c>
      <c r="I853" s="13">
        <v>1.7</v>
      </c>
      <c r="J853" s="13">
        <v>0.53</v>
      </c>
      <c r="K853" s="14">
        <v>5</v>
      </c>
      <c r="L853" s="35">
        <f>K853*J853</f>
        <v>2.6500000000000004</v>
      </c>
      <c r="M853" s="14">
        <v>1</v>
      </c>
      <c r="N853" s="35">
        <f>SUM(L853-M853)</f>
        <v>1.6500000000000004</v>
      </c>
      <c r="O853" s="14">
        <v>0</v>
      </c>
      <c r="P853" s="14" t="s">
        <v>4589</v>
      </c>
      <c r="Q853" s="10">
        <v>834</v>
      </c>
      <c r="R853" s="7">
        <v>2020</v>
      </c>
    </row>
    <row r="854" spans="1:18" s="15" customFormat="1" ht="12.75" customHeight="1" x14ac:dyDescent="0.2">
      <c r="A854" s="43" t="s">
        <v>1358</v>
      </c>
      <c r="B854" s="30" t="s">
        <v>3953</v>
      </c>
      <c r="C854" s="30" t="s">
        <v>3954</v>
      </c>
      <c r="D854" s="30" t="s">
        <v>404</v>
      </c>
      <c r="E854" s="30">
        <v>56246500010002</v>
      </c>
      <c r="F854" s="51" t="s">
        <v>4568</v>
      </c>
      <c r="G854" s="51" t="s">
        <v>3954</v>
      </c>
      <c r="H854" s="51" t="s">
        <v>4588</v>
      </c>
      <c r="I854" s="13">
        <v>0.53400000000000003</v>
      </c>
      <c r="J854" s="13">
        <v>0.23</v>
      </c>
      <c r="K854" s="14">
        <v>5</v>
      </c>
      <c r="L854" s="35">
        <f>K854*J854</f>
        <v>1.1500000000000001</v>
      </c>
      <c r="M854" s="14">
        <v>0</v>
      </c>
      <c r="N854" s="35">
        <f>SUM(L854-M854)</f>
        <v>1.1500000000000001</v>
      </c>
      <c r="O854" s="14">
        <v>1</v>
      </c>
      <c r="P854" s="14"/>
      <c r="Q854" s="15">
        <v>835</v>
      </c>
      <c r="R854" s="7">
        <v>2020</v>
      </c>
    </row>
    <row r="855" spans="1:18" ht="12.75" customHeight="1" x14ac:dyDescent="0.2">
      <c r="A855" s="43"/>
      <c r="B855" s="52"/>
      <c r="C855" s="52"/>
      <c r="D855" s="52"/>
      <c r="E855" s="52"/>
      <c r="G855" s="52"/>
      <c r="H855" s="97"/>
      <c r="K855" s="10"/>
      <c r="L855" s="33"/>
      <c r="M855" s="10"/>
      <c r="O855" s="10"/>
      <c r="P855" s="10"/>
      <c r="Q855" s="10">
        <v>836</v>
      </c>
    </row>
    <row r="856" spans="1:18" ht="12.75" customHeight="1" x14ac:dyDescent="0.2">
      <c r="A856" s="43"/>
      <c r="B856" s="49" t="s">
        <v>1359</v>
      </c>
      <c r="C856" s="49" t="s">
        <v>1360</v>
      </c>
      <c r="D856" s="49" t="s">
        <v>1361</v>
      </c>
      <c r="E856" s="49"/>
      <c r="F856" s="50"/>
      <c r="G856" s="49"/>
      <c r="H856" s="49"/>
      <c r="I856" s="12">
        <f>SUM(I857:I859)</f>
        <v>0.54400000000000004</v>
      </c>
      <c r="J856" s="12">
        <f>SUM(J857:J859)</f>
        <v>0.14799999999999999</v>
      </c>
      <c r="K856" s="11"/>
      <c r="L856" s="34">
        <f>SUM(L857:L859)</f>
        <v>0.74</v>
      </c>
      <c r="M856" s="11">
        <f>SUM(M857:M859)</f>
        <v>2</v>
      </c>
      <c r="N856" s="34">
        <f>SUM(L856-M856)</f>
        <v>-1.26</v>
      </c>
      <c r="O856" s="11">
        <v>0</v>
      </c>
      <c r="P856" s="11"/>
      <c r="Q856" s="15">
        <v>837</v>
      </c>
    </row>
    <row r="857" spans="1:18" ht="12.75" customHeight="1" x14ac:dyDescent="0.2">
      <c r="A857" s="43" t="s">
        <v>4421</v>
      </c>
      <c r="B857" s="28" t="s">
        <v>1359</v>
      </c>
      <c r="C857" s="28" t="s">
        <v>1360</v>
      </c>
      <c r="D857" s="28" t="s">
        <v>1361</v>
      </c>
      <c r="E857" s="28" t="s">
        <v>1362</v>
      </c>
      <c r="F857" s="48" t="s">
        <v>392</v>
      </c>
      <c r="G857" s="28" t="s">
        <v>1363</v>
      </c>
      <c r="H857" s="28" t="s">
        <v>3447</v>
      </c>
      <c r="I857" s="9">
        <v>3.5000000000000003E-2</v>
      </c>
      <c r="J857" s="9">
        <v>8.9999999999999993E-3</v>
      </c>
      <c r="K857" s="8">
        <v>5</v>
      </c>
      <c r="L857" s="33">
        <f>K857*J857</f>
        <v>4.4999999999999998E-2</v>
      </c>
      <c r="M857" s="8">
        <v>0</v>
      </c>
      <c r="N857" s="35">
        <f>SUM(L857-M857)</f>
        <v>4.4999999999999998E-2</v>
      </c>
      <c r="O857" s="8">
        <v>0</v>
      </c>
      <c r="P857" s="8"/>
      <c r="Q857" s="10">
        <v>838</v>
      </c>
    </row>
    <row r="858" spans="1:18" ht="12.75" customHeight="1" x14ac:dyDescent="0.2">
      <c r="A858" s="43" t="s">
        <v>4421</v>
      </c>
      <c r="B858" s="28" t="s">
        <v>1359</v>
      </c>
      <c r="C858" s="28" t="s">
        <v>1360</v>
      </c>
      <c r="D858" s="28" t="s">
        <v>1361</v>
      </c>
      <c r="E858" s="28" t="s">
        <v>3030</v>
      </c>
      <c r="F858" s="48" t="s">
        <v>229</v>
      </c>
      <c r="G858" s="28" t="s">
        <v>3031</v>
      </c>
      <c r="H858" s="28" t="s">
        <v>3447</v>
      </c>
      <c r="I858" s="9">
        <v>9.6000000000000002E-2</v>
      </c>
      <c r="J858" s="9">
        <v>2.9000000000000001E-2</v>
      </c>
      <c r="K858" s="8">
        <v>5</v>
      </c>
      <c r="L858" s="33">
        <f>K858*J858</f>
        <v>0.14500000000000002</v>
      </c>
      <c r="M858" s="8">
        <v>1</v>
      </c>
      <c r="N858" s="35">
        <f>SUM(L858-M858)</f>
        <v>-0.85499999999999998</v>
      </c>
      <c r="O858" s="8">
        <v>0</v>
      </c>
      <c r="P858" s="8"/>
      <c r="Q858" s="15">
        <v>839</v>
      </c>
    </row>
    <row r="859" spans="1:18" ht="12.75" customHeight="1" x14ac:dyDescent="0.2">
      <c r="A859" s="43" t="s">
        <v>4421</v>
      </c>
      <c r="B859" s="28" t="s">
        <v>1359</v>
      </c>
      <c r="C859" s="28" t="s">
        <v>1360</v>
      </c>
      <c r="D859" s="28" t="s">
        <v>1361</v>
      </c>
      <c r="E859" s="28" t="s">
        <v>3032</v>
      </c>
      <c r="F859" s="48" t="s">
        <v>108</v>
      </c>
      <c r="G859" s="28" t="s">
        <v>1360</v>
      </c>
      <c r="H859" s="28" t="s">
        <v>3447</v>
      </c>
      <c r="I859" s="9">
        <v>0.41299999999999998</v>
      </c>
      <c r="J859" s="9">
        <v>0.11</v>
      </c>
      <c r="K859" s="8">
        <v>5</v>
      </c>
      <c r="L859" s="33">
        <f>K859*J859</f>
        <v>0.55000000000000004</v>
      </c>
      <c r="M859" s="8">
        <v>1</v>
      </c>
      <c r="N859" s="35">
        <f>SUM(L859-M859)</f>
        <v>-0.44999999999999996</v>
      </c>
      <c r="O859" s="8">
        <v>0</v>
      </c>
      <c r="P859" s="14"/>
      <c r="Q859" s="10">
        <v>840</v>
      </c>
    </row>
    <row r="860" spans="1:18" ht="9.75" customHeight="1" x14ac:dyDescent="0.2">
      <c r="A860" s="43"/>
      <c r="B860" s="52"/>
      <c r="C860" s="52"/>
      <c r="D860" s="52"/>
      <c r="E860" s="52"/>
      <c r="G860" s="52"/>
      <c r="H860" s="52"/>
      <c r="K860" s="10"/>
      <c r="L860" s="33"/>
      <c r="M860" s="10"/>
      <c r="O860" s="10"/>
      <c r="P860" s="10"/>
      <c r="Q860" s="15">
        <v>841</v>
      </c>
    </row>
    <row r="861" spans="1:18" ht="12.75" customHeight="1" x14ac:dyDescent="0.2">
      <c r="A861" s="43"/>
      <c r="B861" s="49" t="s">
        <v>3033</v>
      </c>
      <c r="C861" s="49" t="s">
        <v>72</v>
      </c>
      <c r="D861" s="49" t="s">
        <v>831</v>
      </c>
      <c r="E861" s="49"/>
      <c r="F861" s="50"/>
      <c r="G861" s="49"/>
      <c r="H861" s="49"/>
      <c r="I861" s="12">
        <f>SUM(I862:I863)</f>
        <v>9.7000000000000003E-2</v>
      </c>
      <c r="J861" s="12">
        <f>SUM(J862:J863)</f>
        <v>2.4E-2</v>
      </c>
      <c r="K861" s="11"/>
      <c r="L861" s="34">
        <f>SUM(L862:L863)</f>
        <v>0.12000000000000001</v>
      </c>
      <c r="M861" s="11">
        <f>SUM(M862:M863)</f>
        <v>2</v>
      </c>
      <c r="N861" s="34">
        <f>SUM(L861-M861)</f>
        <v>-1.88</v>
      </c>
      <c r="O861" s="11">
        <v>0</v>
      </c>
      <c r="P861" s="11"/>
      <c r="Q861" s="10">
        <v>842</v>
      </c>
    </row>
    <row r="862" spans="1:18" ht="12.75" customHeight="1" x14ac:dyDescent="0.2">
      <c r="A862" s="43" t="s">
        <v>4421</v>
      </c>
      <c r="B862" s="28" t="s">
        <v>3033</v>
      </c>
      <c r="C862" s="28" t="s">
        <v>72</v>
      </c>
      <c r="D862" s="28" t="s">
        <v>831</v>
      </c>
      <c r="E862" s="28" t="s">
        <v>3034</v>
      </c>
      <c r="F862" s="48" t="s">
        <v>3445</v>
      </c>
      <c r="G862" s="28" t="s">
        <v>3463</v>
      </c>
      <c r="H862" s="28" t="s">
        <v>3447</v>
      </c>
      <c r="I862" s="9">
        <v>4.1000000000000002E-2</v>
      </c>
      <c r="J862" s="9">
        <v>0.01</v>
      </c>
      <c r="K862" s="8">
        <v>5</v>
      </c>
      <c r="L862" s="33">
        <f>K862*J862</f>
        <v>0.05</v>
      </c>
      <c r="M862" s="8">
        <v>1</v>
      </c>
      <c r="N862" s="35">
        <f>SUM(L862-M862)</f>
        <v>-0.95</v>
      </c>
      <c r="O862" s="8">
        <v>0</v>
      </c>
      <c r="P862" s="8"/>
      <c r="Q862" s="15">
        <v>843</v>
      </c>
    </row>
    <row r="863" spans="1:18" ht="12.75" customHeight="1" x14ac:dyDescent="0.2">
      <c r="A863" s="43" t="s">
        <v>4421</v>
      </c>
      <c r="B863" s="28" t="s">
        <v>3033</v>
      </c>
      <c r="C863" s="28" t="s">
        <v>72</v>
      </c>
      <c r="D863" s="28" t="s">
        <v>831</v>
      </c>
      <c r="E863" s="28" t="s">
        <v>3035</v>
      </c>
      <c r="F863" s="48" t="s">
        <v>2762</v>
      </c>
      <c r="G863" s="28" t="s">
        <v>72</v>
      </c>
      <c r="H863" s="28" t="s">
        <v>3447</v>
      </c>
      <c r="I863" s="9">
        <v>5.6000000000000001E-2</v>
      </c>
      <c r="J863" s="9">
        <v>1.4E-2</v>
      </c>
      <c r="K863" s="8">
        <v>5</v>
      </c>
      <c r="L863" s="33">
        <f>K863*J863</f>
        <v>7.0000000000000007E-2</v>
      </c>
      <c r="M863" s="8">
        <v>1</v>
      </c>
      <c r="N863" s="35">
        <f>SUM(L863-M863)</f>
        <v>-0.92999999999999994</v>
      </c>
      <c r="O863" s="8">
        <v>0</v>
      </c>
      <c r="P863" s="8"/>
      <c r="Q863" s="10">
        <v>844</v>
      </c>
    </row>
    <row r="864" spans="1:18" ht="10.5" customHeight="1" x14ac:dyDescent="0.2">
      <c r="A864" s="43"/>
      <c r="B864" s="52"/>
      <c r="C864" s="52"/>
      <c r="D864" s="52"/>
      <c r="E864" s="52"/>
      <c r="G864" s="52"/>
      <c r="H864" s="52"/>
      <c r="K864" s="10"/>
      <c r="L864" s="33"/>
      <c r="M864" s="10"/>
      <c r="O864" s="10"/>
      <c r="P864" s="10"/>
      <c r="Q864" s="15">
        <v>845</v>
      </c>
    </row>
    <row r="865" spans="1:17" ht="12.75" customHeight="1" x14ac:dyDescent="0.2">
      <c r="A865" s="43" t="s">
        <v>3297</v>
      </c>
      <c r="B865" s="49" t="s">
        <v>3036</v>
      </c>
      <c r="C865" s="49" t="s">
        <v>3037</v>
      </c>
      <c r="D865" s="49" t="s">
        <v>404</v>
      </c>
      <c r="E865" s="49"/>
      <c r="F865" s="50"/>
      <c r="G865" s="49"/>
      <c r="H865" s="49"/>
      <c r="I865" s="12">
        <f>SUM(I866:I868)</f>
        <v>0.78200000000000003</v>
      </c>
      <c r="J865" s="12">
        <f>SUM(J866:J868)</f>
        <v>0.216</v>
      </c>
      <c r="K865" s="11"/>
      <c r="L865" s="34">
        <f>SUM(L866:L868)</f>
        <v>0.44999999999999996</v>
      </c>
      <c r="M865" s="11">
        <f>SUM(M866:M868)</f>
        <v>0</v>
      </c>
      <c r="N865" s="34">
        <f>SUM(L865-M865)</f>
        <v>0.44999999999999996</v>
      </c>
      <c r="O865" s="11">
        <v>1</v>
      </c>
      <c r="P865" s="11"/>
      <c r="Q865" s="10">
        <v>846</v>
      </c>
    </row>
    <row r="866" spans="1:17" ht="12.75" customHeight="1" x14ac:dyDescent="0.2">
      <c r="A866" s="43" t="s">
        <v>3038</v>
      </c>
      <c r="B866" s="28" t="s">
        <v>3036</v>
      </c>
      <c r="C866" s="28" t="s">
        <v>3037</v>
      </c>
      <c r="D866" s="28" t="s">
        <v>404</v>
      </c>
      <c r="E866" s="28" t="s">
        <v>1343</v>
      </c>
      <c r="F866" s="48" t="s">
        <v>580</v>
      </c>
      <c r="G866" s="28" t="s">
        <v>3037</v>
      </c>
      <c r="H866" s="28" t="s">
        <v>3447</v>
      </c>
      <c r="I866" s="9">
        <v>0.23499999999999999</v>
      </c>
      <c r="J866" s="9">
        <v>5.8999999999999997E-2</v>
      </c>
      <c r="K866" s="8">
        <v>0</v>
      </c>
      <c r="L866" s="33">
        <f>K866*J866</f>
        <v>0</v>
      </c>
      <c r="M866" s="8">
        <v>0</v>
      </c>
      <c r="N866" s="35">
        <f>SUM(L866-M866)</f>
        <v>0</v>
      </c>
      <c r="O866" s="8">
        <v>0</v>
      </c>
      <c r="P866" s="8"/>
      <c r="Q866" s="15">
        <v>847</v>
      </c>
    </row>
    <row r="867" spans="1:17" ht="12.75" customHeight="1" x14ac:dyDescent="0.2">
      <c r="A867" s="43" t="s">
        <v>1600</v>
      </c>
      <c r="B867" s="28" t="s">
        <v>3036</v>
      </c>
      <c r="C867" s="28" t="s">
        <v>3037</v>
      </c>
      <c r="D867" s="28" t="s">
        <v>404</v>
      </c>
      <c r="E867" s="28" t="s">
        <v>1343</v>
      </c>
      <c r="F867" s="48" t="s">
        <v>580</v>
      </c>
      <c r="G867" s="28" t="s">
        <v>3037</v>
      </c>
      <c r="H867" s="28" t="s">
        <v>3447</v>
      </c>
      <c r="I867" s="9">
        <v>0.27900000000000003</v>
      </c>
      <c r="J867" s="9">
        <v>0.09</v>
      </c>
      <c r="K867" s="8">
        <v>5</v>
      </c>
      <c r="L867" s="33">
        <f>K867*J867</f>
        <v>0.44999999999999996</v>
      </c>
      <c r="M867" s="8">
        <v>0</v>
      </c>
      <c r="N867" s="35">
        <f>SUM(L867-M867)</f>
        <v>0.44999999999999996</v>
      </c>
      <c r="O867" s="14">
        <v>1</v>
      </c>
      <c r="P867" s="8" t="s">
        <v>3903</v>
      </c>
      <c r="Q867" s="10">
        <v>848</v>
      </c>
    </row>
    <row r="868" spans="1:17" ht="12.75" customHeight="1" x14ac:dyDescent="0.2">
      <c r="A868" s="43" t="s">
        <v>1601</v>
      </c>
      <c r="B868" s="28" t="s">
        <v>3036</v>
      </c>
      <c r="C868" s="28" t="s">
        <v>3037</v>
      </c>
      <c r="D868" s="28" t="s">
        <v>404</v>
      </c>
      <c r="E868" s="28" t="s">
        <v>1343</v>
      </c>
      <c r="F868" s="48" t="s">
        <v>580</v>
      </c>
      <c r="G868" s="28" t="s">
        <v>3037</v>
      </c>
      <c r="H868" s="28" t="s">
        <v>3447</v>
      </c>
      <c r="I868" s="9">
        <v>0.26800000000000002</v>
      </c>
      <c r="J868" s="9">
        <v>6.7000000000000004E-2</v>
      </c>
      <c r="K868" s="8">
        <v>0</v>
      </c>
      <c r="L868" s="33">
        <f>K868*J868</f>
        <v>0</v>
      </c>
      <c r="M868" s="8">
        <v>0</v>
      </c>
      <c r="N868" s="35">
        <f>SUM(L868-M868)</f>
        <v>0</v>
      </c>
      <c r="O868" s="8">
        <v>0</v>
      </c>
      <c r="P868" s="8"/>
      <c r="Q868" s="15">
        <v>849</v>
      </c>
    </row>
    <row r="869" spans="1:17" ht="10.5" customHeight="1" x14ac:dyDescent="0.2">
      <c r="A869" s="43"/>
      <c r="H869" s="28"/>
      <c r="L869" s="33"/>
      <c r="P869" s="8"/>
      <c r="Q869" s="10">
        <v>850</v>
      </c>
    </row>
    <row r="870" spans="1:17" ht="12.75" customHeight="1" x14ac:dyDescent="0.2">
      <c r="A870" s="43" t="s">
        <v>3297</v>
      </c>
      <c r="B870" s="49" t="s">
        <v>1344</v>
      </c>
      <c r="C870" s="49" t="s">
        <v>228</v>
      </c>
      <c r="D870" s="49" t="s">
        <v>1345</v>
      </c>
      <c r="E870" s="49"/>
      <c r="F870" s="50"/>
      <c r="G870" s="49"/>
      <c r="H870" s="49"/>
      <c r="I870" s="12">
        <f>SUM(I871:I874)</f>
        <v>0.92300000000000004</v>
      </c>
      <c r="J870" s="12">
        <f>SUM(J871:J874)</f>
        <v>0.59899999999999998</v>
      </c>
      <c r="K870" s="11"/>
      <c r="L870" s="34">
        <f>SUM(L871:L874)</f>
        <v>3.7780000000000005</v>
      </c>
      <c r="M870" s="11">
        <f>SUM(M871:M874)</f>
        <v>3</v>
      </c>
      <c r="N870" s="34">
        <f>SUM(L870-M870)</f>
        <v>0.77800000000000047</v>
      </c>
      <c r="O870" s="11">
        <v>1</v>
      </c>
      <c r="P870" s="11"/>
      <c r="Q870" s="15">
        <v>851</v>
      </c>
    </row>
    <row r="871" spans="1:17" ht="12.75" customHeight="1" x14ac:dyDescent="0.2">
      <c r="A871" s="43" t="s">
        <v>1586</v>
      </c>
      <c r="B871" s="28" t="s">
        <v>1344</v>
      </c>
      <c r="C871" s="28" t="s">
        <v>228</v>
      </c>
      <c r="D871" s="28" t="s">
        <v>1345</v>
      </c>
      <c r="E871" s="28" t="s">
        <v>1346</v>
      </c>
      <c r="F871" s="48" t="s">
        <v>1165</v>
      </c>
      <c r="G871" s="28" t="s">
        <v>3081</v>
      </c>
      <c r="H871" s="28" t="s">
        <v>3447</v>
      </c>
      <c r="I871" s="9">
        <v>7.6999999999999999E-2</v>
      </c>
      <c r="J871" s="9">
        <v>5.0999999999999997E-2</v>
      </c>
      <c r="K871" s="8">
        <v>6</v>
      </c>
      <c r="L871" s="33">
        <f>K871*J871</f>
        <v>0.30599999999999999</v>
      </c>
      <c r="M871" s="8">
        <v>1</v>
      </c>
      <c r="N871" s="35">
        <f>SUM(L871-M871)</f>
        <v>-0.69399999999999995</v>
      </c>
      <c r="O871" s="8">
        <v>0</v>
      </c>
      <c r="P871" s="8"/>
      <c r="Q871" s="10">
        <v>852</v>
      </c>
    </row>
    <row r="872" spans="1:17" ht="12.75" customHeight="1" x14ac:dyDescent="0.2">
      <c r="A872" s="43" t="s">
        <v>1586</v>
      </c>
      <c r="B872" s="28" t="s">
        <v>1344</v>
      </c>
      <c r="C872" s="28" t="s">
        <v>228</v>
      </c>
      <c r="D872" s="28" t="s">
        <v>1345</v>
      </c>
      <c r="E872" s="28" t="s">
        <v>1937</v>
      </c>
      <c r="F872" s="48" t="s">
        <v>1547</v>
      </c>
      <c r="G872" s="28" t="s">
        <v>1269</v>
      </c>
      <c r="H872" s="28" t="s">
        <v>3447</v>
      </c>
      <c r="I872" s="9">
        <v>0.17499999999999999</v>
      </c>
      <c r="J872" s="9">
        <v>0.05</v>
      </c>
      <c r="K872" s="8">
        <v>6</v>
      </c>
      <c r="L872" s="33">
        <f>K872*J872</f>
        <v>0.30000000000000004</v>
      </c>
      <c r="M872" s="8">
        <v>1</v>
      </c>
      <c r="N872" s="35">
        <f>SUM(L872-M872)</f>
        <v>-0.7</v>
      </c>
      <c r="O872" s="8">
        <v>0</v>
      </c>
      <c r="P872" s="8"/>
      <c r="Q872" s="15">
        <v>853</v>
      </c>
    </row>
    <row r="873" spans="1:17" ht="12.75" customHeight="1" x14ac:dyDescent="0.2">
      <c r="A873" s="43" t="s">
        <v>1586</v>
      </c>
      <c r="B873" s="28" t="s">
        <v>1344</v>
      </c>
      <c r="C873" s="28" t="s">
        <v>228</v>
      </c>
      <c r="D873" s="28" t="s">
        <v>1345</v>
      </c>
      <c r="E873" s="28" t="s">
        <v>1938</v>
      </c>
      <c r="F873" s="48" t="s">
        <v>3223</v>
      </c>
      <c r="G873" s="28" t="s">
        <v>228</v>
      </c>
      <c r="H873" s="28" t="s">
        <v>3447</v>
      </c>
      <c r="I873" s="9">
        <v>0.48699999999999999</v>
      </c>
      <c r="J873" s="9">
        <v>0.314</v>
      </c>
      <c r="K873" s="8">
        <v>6</v>
      </c>
      <c r="L873" s="33">
        <f>K873*J873</f>
        <v>1.8839999999999999</v>
      </c>
      <c r="M873" s="8">
        <v>1</v>
      </c>
      <c r="N873" s="35">
        <f>SUM(L873-M873)</f>
        <v>0.8839999999999999</v>
      </c>
      <c r="O873" s="8">
        <v>0</v>
      </c>
      <c r="P873" s="14"/>
      <c r="Q873" s="10">
        <v>854</v>
      </c>
    </row>
    <row r="874" spans="1:17" ht="12.75" customHeight="1" x14ac:dyDescent="0.2">
      <c r="A874" s="43" t="s">
        <v>4421</v>
      </c>
      <c r="B874" s="28" t="s">
        <v>1344</v>
      </c>
      <c r="C874" s="28" t="s">
        <v>228</v>
      </c>
      <c r="D874" s="28" t="s">
        <v>1345</v>
      </c>
      <c r="E874" s="28" t="s">
        <v>1939</v>
      </c>
      <c r="F874" s="48" t="s">
        <v>373</v>
      </c>
      <c r="G874" s="28" t="s">
        <v>1940</v>
      </c>
      <c r="H874" s="28" t="s">
        <v>3447</v>
      </c>
      <c r="I874" s="9">
        <v>0.184</v>
      </c>
      <c r="J874" s="9">
        <v>0.184</v>
      </c>
      <c r="K874" s="8">
        <v>7</v>
      </c>
      <c r="L874" s="33">
        <f>K874*J874</f>
        <v>1.288</v>
      </c>
      <c r="M874" s="8">
        <v>0</v>
      </c>
      <c r="N874" s="35">
        <f>SUM(L874-M874)</f>
        <v>1.288</v>
      </c>
      <c r="O874" s="8">
        <v>1</v>
      </c>
      <c r="P874" s="8"/>
      <c r="Q874" s="15">
        <v>855</v>
      </c>
    </row>
    <row r="875" spans="1:17" ht="10.5" customHeight="1" x14ac:dyDescent="0.2">
      <c r="A875" s="43"/>
      <c r="B875" s="52"/>
      <c r="C875" s="52"/>
      <c r="D875" s="52"/>
      <c r="E875" s="52"/>
      <c r="G875" s="52"/>
      <c r="H875" s="52"/>
      <c r="K875" s="10"/>
      <c r="L875" s="33"/>
      <c r="M875" s="10"/>
      <c r="O875" s="10"/>
      <c r="P875" s="10"/>
      <c r="Q875" s="10">
        <v>856</v>
      </c>
    </row>
    <row r="876" spans="1:17" ht="12.75" customHeight="1" x14ac:dyDescent="0.2">
      <c r="A876" s="43" t="s">
        <v>4460</v>
      </c>
      <c r="B876" s="49" t="s">
        <v>1941</v>
      </c>
      <c r="C876" s="49" t="s">
        <v>401</v>
      </c>
      <c r="D876" s="49" t="s">
        <v>1942</v>
      </c>
      <c r="E876" s="49"/>
      <c r="F876" s="50"/>
      <c r="G876" s="49"/>
      <c r="H876" s="49"/>
      <c r="I876" s="12">
        <f>SUM(I877:I879)</f>
        <v>0.45399999999999996</v>
      </c>
      <c r="J876" s="12">
        <f>SUM(J877:J879)</f>
        <v>0.36</v>
      </c>
      <c r="K876" s="11"/>
      <c r="L876" s="34">
        <f>SUM(L877:L879)</f>
        <v>2.4699999999999998</v>
      </c>
      <c r="M876" s="11">
        <f>SUM(M877:M879)</f>
        <v>1</v>
      </c>
      <c r="N876" s="34">
        <f>SUM(L876-M876)</f>
        <v>1.4699999999999998</v>
      </c>
      <c r="O876" s="11">
        <v>2</v>
      </c>
      <c r="P876" s="11"/>
      <c r="Q876" s="15">
        <v>857</v>
      </c>
    </row>
    <row r="877" spans="1:17" ht="12.75" customHeight="1" x14ac:dyDescent="0.2">
      <c r="A877" s="42" t="s">
        <v>1585</v>
      </c>
      <c r="B877" s="28" t="s">
        <v>1941</v>
      </c>
      <c r="C877" s="28" t="s">
        <v>401</v>
      </c>
      <c r="D877" s="28" t="s">
        <v>1942</v>
      </c>
      <c r="E877" s="28" t="s">
        <v>1943</v>
      </c>
      <c r="F877" s="48" t="s">
        <v>1904</v>
      </c>
      <c r="G877" s="28" t="s">
        <v>1944</v>
      </c>
      <c r="H877" s="28" t="s">
        <v>3447</v>
      </c>
      <c r="I877" s="9">
        <v>6.7000000000000004E-2</v>
      </c>
      <c r="J877" s="9">
        <v>7.0000000000000007E-2</v>
      </c>
      <c r="K877" s="8">
        <v>7</v>
      </c>
      <c r="L877" s="33">
        <f>K877*J877</f>
        <v>0.49000000000000005</v>
      </c>
      <c r="M877" s="8">
        <v>1</v>
      </c>
      <c r="N877" s="35">
        <f>SUM(L877-M877)</f>
        <v>-0.51</v>
      </c>
      <c r="O877" s="8">
        <v>0</v>
      </c>
      <c r="P877" s="8"/>
      <c r="Q877" s="10">
        <v>858</v>
      </c>
    </row>
    <row r="878" spans="1:17" ht="12.75" customHeight="1" x14ac:dyDescent="0.2">
      <c r="A878" s="42" t="s">
        <v>1585</v>
      </c>
      <c r="B878" s="28" t="s">
        <v>1941</v>
      </c>
      <c r="C878" s="28" t="s">
        <v>401</v>
      </c>
      <c r="D878" s="28" t="s">
        <v>1942</v>
      </c>
      <c r="E878" s="28" t="s">
        <v>1945</v>
      </c>
      <c r="F878" s="48" t="s">
        <v>3144</v>
      </c>
      <c r="G878" s="28" t="s">
        <v>401</v>
      </c>
      <c r="H878" s="28" t="s">
        <v>3447</v>
      </c>
      <c r="I878" s="9">
        <v>0.29499999999999998</v>
      </c>
      <c r="J878" s="9">
        <v>0.24</v>
      </c>
      <c r="K878" s="8">
        <v>7</v>
      </c>
      <c r="L878" s="33">
        <f>K878*J878</f>
        <v>1.68</v>
      </c>
      <c r="M878" s="8">
        <v>0</v>
      </c>
      <c r="N878" s="35">
        <f>SUM(L878-M878)</f>
        <v>1.68</v>
      </c>
      <c r="O878" s="8">
        <v>2</v>
      </c>
      <c r="P878" s="8"/>
      <c r="Q878" s="15">
        <v>859</v>
      </c>
    </row>
    <row r="879" spans="1:17" ht="12.75" customHeight="1" x14ac:dyDescent="0.2">
      <c r="A879" s="43" t="s">
        <v>1586</v>
      </c>
      <c r="B879" s="28" t="s">
        <v>1941</v>
      </c>
      <c r="C879" s="28" t="s">
        <v>401</v>
      </c>
      <c r="D879" s="28" t="s">
        <v>1942</v>
      </c>
      <c r="E879" s="28" t="s">
        <v>1945</v>
      </c>
      <c r="F879" s="48" t="s">
        <v>3144</v>
      </c>
      <c r="G879" s="28" t="s">
        <v>401</v>
      </c>
      <c r="H879" s="28" t="s">
        <v>3447</v>
      </c>
      <c r="I879" s="9">
        <v>9.1999999999999998E-2</v>
      </c>
      <c r="J879" s="9">
        <v>0.05</v>
      </c>
      <c r="K879" s="8">
        <v>6</v>
      </c>
      <c r="L879" s="33">
        <f>K879*J879</f>
        <v>0.30000000000000004</v>
      </c>
      <c r="M879" s="8">
        <v>0</v>
      </c>
      <c r="N879" s="35">
        <f>SUM(L879-M879)</f>
        <v>0.30000000000000004</v>
      </c>
      <c r="O879" s="8">
        <v>0</v>
      </c>
      <c r="P879" s="8"/>
      <c r="Q879" s="10">
        <v>860</v>
      </c>
    </row>
    <row r="880" spans="1:17" ht="10.5" customHeight="1" x14ac:dyDescent="0.2">
      <c r="A880" s="43"/>
      <c r="B880" s="52"/>
      <c r="C880" s="52"/>
      <c r="D880" s="52"/>
      <c r="E880" s="52"/>
      <c r="G880" s="52"/>
      <c r="H880" s="52"/>
      <c r="K880" s="10"/>
      <c r="L880" s="33"/>
      <c r="M880" s="10"/>
      <c r="O880" s="10"/>
      <c r="P880" s="10"/>
      <c r="Q880" s="15">
        <v>861</v>
      </c>
    </row>
    <row r="881" spans="1:17" ht="12.75" customHeight="1" x14ac:dyDescent="0.2">
      <c r="A881" s="43" t="s">
        <v>3297</v>
      </c>
      <c r="B881" s="49" t="s">
        <v>1946</v>
      </c>
      <c r="C881" s="49" t="s">
        <v>1521</v>
      </c>
      <c r="D881" s="49" t="s">
        <v>1947</v>
      </c>
      <c r="E881" s="49"/>
      <c r="F881" s="50"/>
      <c r="G881" s="49"/>
      <c r="H881" s="49"/>
      <c r="I881" s="12">
        <f>SUM(I882:I884)</f>
        <v>2.4049999999999998</v>
      </c>
      <c r="J881" s="12">
        <f>SUM(J882:J884)</f>
        <v>1.0569999999999999</v>
      </c>
      <c r="K881" s="11"/>
      <c r="L881" s="34">
        <f>SUM(L882:L884)</f>
        <v>5.4630000000000001</v>
      </c>
      <c r="M881" s="11">
        <f>SUM(M882:M884)</f>
        <v>0</v>
      </c>
      <c r="N881" s="34">
        <f>SUM(L881-M881)</f>
        <v>5.4630000000000001</v>
      </c>
      <c r="O881" s="11">
        <v>5</v>
      </c>
      <c r="P881" s="11"/>
      <c r="Q881" s="10">
        <v>862</v>
      </c>
    </row>
    <row r="882" spans="1:17" ht="12.75" customHeight="1" x14ac:dyDescent="0.2">
      <c r="A882" s="42" t="s">
        <v>1585</v>
      </c>
      <c r="B882" s="28" t="s">
        <v>1946</v>
      </c>
      <c r="C882" s="28" t="s">
        <v>1521</v>
      </c>
      <c r="D882" s="28" t="s">
        <v>1947</v>
      </c>
      <c r="E882" s="28" t="s">
        <v>1948</v>
      </c>
      <c r="F882" s="48" t="s">
        <v>108</v>
      </c>
      <c r="G882" s="28" t="s">
        <v>1521</v>
      </c>
      <c r="H882" s="28" t="s">
        <v>3447</v>
      </c>
      <c r="I882" s="9">
        <v>0.11799999999999999</v>
      </c>
      <c r="J882" s="9">
        <v>8.8999999999999996E-2</v>
      </c>
      <c r="K882" s="8">
        <v>7</v>
      </c>
      <c r="L882" s="33">
        <f>K882*J882</f>
        <v>0.623</v>
      </c>
      <c r="M882" s="8">
        <v>0</v>
      </c>
      <c r="N882" s="35">
        <f>SUM(L882-M882)</f>
        <v>0.623</v>
      </c>
      <c r="O882" s="8">
        <v>0</v>
      </c>
      <c r="P882" s="8"/>
      <c r="Q882" s="15">
        <v>863</v>
      </c>
    </row>
    <row r="883" spans="1:17" ht="12.75" customHeight="1" x14ac:dyDescent="0.2">
      <c r="A883" s="42" t="s">
        <v>1585</v>
      </c>
      <c r="B883" s="28" t="s">
        <v>1946</v>
      </c>
      <c r="C883" s="28" t="s">
        <v>1521</v>
      </c>
      <c r="D883" s="28" t="s">
        <v>1947</v>
      </c>
      <c r="E883" s="28" t="s">
        <v>1948</v>
      </c>
      <c r="F883" s="48" t="s">
        <v>108</v>
      </c>
      <c r="G883" s="28" t="s">
        <v>1521</v>
      </c>
      <c r="H883" s="28" t="s">
        <v>3447</v>
      </c>
      <c r="I883" s="9">
        <v>0.52</v>
      </c>
      <c r="J883" s="9">
        <v>0.161</v>
      </c>
      <c r="K883" s="8">
        <v>5</v>
      </c>
      <c r="L883" s="33">
        <f>K883*J883</f>
        <v>0.80500000000000005</v>
      </c>
      <c r="M883" s="8">
        <v>0</v>
      </c>
      <c r="N883" s="35">
        <f>SUM(L883-M883)</f>
        <v>0.80500000000000005</v>
      </c>
      <c r="O883" s="8">
        <v>1</v>
      </c>
      <c r="P883" s="8"/>
      <c r="Q883" s="10">
        <v>864</v>
      </c>
    </row>
    <row r="884" spans="1:17" ht="12.75" customHeight="1" x14ac:dyDescent="0.2">
      <c r="A884" s="43" t="s">
        <v>1949</v>
      </c>
      <c r="B884" s="28" t="s">
        <v>1946</v>
      </c>
      <c r="C884" s="28" t="s">
        <v>1521</v>
      </c>
      <c r="D884" s="28" t="s">
        <v>1947</v>
      </c>
      <c r="E884" s="28" t="s">
        <v>1948</v>
      </c>
      <c r="F884" s="48" t="s">
        <v>108</v>
      </c>
      <c r="G884" s="28" t="s">
        <v>1521</v>
      </c>
      <c r="H884" s="28" t="s">
        <v>3447</v>
      </c>
      <c r="I884" s="9">
        <v>1.7669999999999999</v>
      </c>
      <c r="J884" s="9">
        <v>0.80700000000000005</v>
      </c>
      <c r="K884" s="8">
        <v>5</v>
      </c>
      <c r="L884" s="33">
        <f>K884*J884</f>
        <v>4.0350000000000001</v>
      </c>
      <c r="M884" s="8">
        <v>0</v>
      </c>
      <c r="N884" s="35">
        <f>SUM(L884-M884)</f>
        <v>4.0350000000000001</v>
      </c>
      <c r="O884" s="8">
        <v>4</v>
      </c>
      <c r="P884" s="8"/>
      <c r="Q884" s="15">
        <v>865</v>
      </c>
    </row>
    <row r="885" spans="1:17" ht="12.75" customHeight="1" x14ac:dyDescent="0.2">
      <c r="A885" s="43"/>
      <c r="B885" s="52"/>
      <c r="C885" s="52"/>
      <c r="D885" s="52"/>
      <c r="E885" s="52"/>
      <c r="G885" s="52"/>
      <c r="H885" s="52"/>
      <c r="K885" s="10"/>
      <c r="L885" s="33"/>
      <c r="M885" s="10"/>
      <c r="O885" s="10"/>
      <c r="P885" s="10"/>
      <c r="Q885" s="10">
        <v>866</v>
      </c>
    </row>
    <row r="886" spans="1:17" ht="12.75" customHeight="1" x14ac:dyDescent="0.2">
      <c r="A886" s="43" t="s">
        <v>3297</v>
      </c>
      <c r="B886" s="49" t="s">
        <v>881</v>
      </c>
      <c r="C886" s="49" t="s">
        <v>882</v>
      </c>
      <c r="D886" s="49" t="s">
        <v>883</v>
      </c>
      <c r="E886" s="49"/>
      <c r="F886" s="50"/>
      <c r="G886" s="49"/>
      <c r="H886" s="49"/>
      <c r="I886" s="12">
        <f>SUM(I887:I890)</f>
        <v>0.63800000000000012</v>
      </c>
      <c r="J886" s="12">
        <f>SUM(J887:J890)</f>
        <v>0.17099999999999999</v>
      </c>
      <c r="K886" s="11"/>
      <c r="L886" s="34">
        <f>SUM(L887:L890)</f>
        <v>1.0190000000000001</v>
      </c>
      <c r="M886" s="11">
        <f>SUM(M887:M890)</f>
        <v>2</v>
      </c>
      <c r="N886" s="34">
        <f>SUM(L886-M886)</f>
        <v>-0.98099999999999987</v>
      </c>
      <c r="O886" s="11">
        <v>0</v>
      </c>
      <c r="P886" s="11"/>
      <c r="Q886" s="15">
        <v>867</v>
      </c>
    </row>
    <row r="887" spans="1:17" ht="12.75" customHeight="1" x14ac:dyDescent="0.2">
      <c r="A887" s="42" t="s">
        <v>1585</v>
      </c>
      <c r="B887" s="28" t="s">
        <v>881</v>
      </c>
      <c r="C887" s="28" t="s">
        <v>882</v>
      </c>
      <c r="D887" s="28" t="s">
        <v>883</v>
      </c>
      <c r="E887" s="28" t="s">
        <v>884</v>
      </c>
      <c r="F887" s="48" t="s">
        <v>376</v>
      </c>
      <c r="G887" s="28" t="s">
        <v>1561</v>
      </c>
      <c r="H887" s="28" t="s">
        <v>3447</v>
      </c>
      <c r="I887" s="9">
        <v>0.192</v>
      </c>
      <c r="J887" s="9">
        <v>5.2999999999999999E-2</v>
      </c>
      <c r="K887" s="8">
        <v>7</v>
      </c>
      <c r="L887" s="33">
        <f>K887*J887</f>
        <v>0.371</v>
      </c>
      <c r="M887" s="8">
        <v>1</v>
      </c>
      <c r="N887" s="35">
        <f>SUM(L887-M887)</f>
        <v>-0.629</v>
      </c>
      <c r="O887" s="8">
        <v>0</v>
      </c>
      <c r="P887" s="8"/>
      <c r="Q887" s="10">
        <v>868</v>
      </c>
    </row>
    <row r="888" spans="1:17" ht="12.75" customHeight="1" x14ac:dyDescent="0.2">
      <c r="A888" s="42" t="s">
        <v>1585</v>
      </c>
      <c r="B888" s="28" t="s">
        <v>881</v>
      </c>
      <c r="C888" s="28" t="s">
        <v>882</v>
      </c>
      <c r="D888" s="28" t="s">
        <v>883</v>
      </c>
      <c r="E888" s="28" t="s">
        <v>885</v>
      </c>
      <c r="F888" s="48" t="s">
        <v>3262</v>
      </c>
      <c r="G888" s="28" t="s">
        <v>882</v>
      </c>
      <c r="H888" s="28" t="s">
        <v>3447</v>
      </c>
      <c r="I888" s="9">
        <v>7.0000000000000007E-2</v>
      </c>
      <c r="J888" s="9">
        <v>0.02</v>
      </c>
      <c r="K888" s="8">
        <v>7</v>
      </c>
      <c r="L888" s="33">
        <f>K888*J888</f>
        <v>0.14000000000000001</v>
      </c>
      <c r="M888" s="8">
        <v>0</v>
      </c>
      <c r="N888" s="35">
        <f>SUM(L888-M888)</f>
        <v>0.14000000000000001</v>
      </c>
      <c r="O888" s="8">
        <v>0</v>
      </c>
      <c r="P888" s="8"/>
      <c r="Q888" s="15">
        <v>869</v>
      </c>
    </row>
    <row r="889" spans="1:17" ht="12.75" customHeight="1" x14ac:dyDescent="0.2">
      <c r="A889" s="42" t="s">
        <v>1585</v>
      </c>
      <c r="B889" s="28" t="s">
        <v>881</v>
      </c>
      <c r="C889" s="28" t="s">
        <v>882</v>
      </c>
      <c r="D889" s="28" t="s">
        <v>883</v>
      </c>
      <c r="E889" s="28" t="s">
        <v>885</v>
      </c>
      <c r="F889" s="48" t="s">
        <v>3262</v>
      </c>
      <c r="G889" s="28" t="s">
        <v>882</v>
      </c>
      <c r="H889" s="28" t="s">
        <v>3447</v>
      </c>
      <c r="I889" s="9">
        <v>0.34</v>
      </c>
      <c r="J889" s="9">
        <v>0.08</v>
      </c>
      <c r="K889" s="8">
        <v>5</v>
      </c>
      <c r="L889" s="33">
        <f>K889*J889</f>
        <v>0.4</v>
      </c>
      <c r="M889" s="8">
        <v>0</v>
      </c>
      <c r="N889" s="35">
        <f>SUM(L889-M889)</f>
        <v>0.4</v>
      </c>
      <c r="O889" s="8">
        <v>0</v>
      </c>
      <c r="P889" s="8"/>
      <c r="Q889" s="10">
        <v>870</v>
      </c>
    </row>
    <row r="890" spans="1:17" ht="12.75" customHeight="1" x14ac:dyDescent="0.2">
      <c r="A890" s="43" t="s">
        <v>1586</v>
      </c>
      <c r="B890" s="28" t="s">
        <v>881</v>
      </c>
      <c r="C890" s="28" t="s">
        <v>882</v>
      </c>
      <c r="D890" s="28" t="s">
        <v>883</v>
      </c>
      <c r="E890" s="28" t="s">
        <v>885</v>
      </c>
      <c r="F890" s="48" t="s">
        <v>3262</v>
      </c>
      <c r="G890" s="28" t="s">
        <v>882</v>
      </c>
      <c r="H890" s="28" t="s">
        <v>3447</v>
      </c>
      <c r="I890" s="9">
        <v>3.5999999999999997E-2</v>
      </c>
      <c r="J890" s="9">
        <v>1.7999999999999999E-2</v>
      </c>
      <c r="K890" s="8">
        <v>6</v>
      </c>
      <c r="L890" s="33">
        <f>K890*J890</f>
        <v>0.10799999999999998</v>
      </c>
      <c r="M890" s="8">
        <v>1</v>
      </c>
      <c r="N890" s="35">
        <f>SUM(L890-M890)</f>
        <v>-0.89200000000000002</v>
      </c>
      <c r="O890" s="8">
        <v>0</v>
      </c>
      <c r="P890" s="8"/>
      <c r="Q890" s="15">
        <v>871</v>
      </c>
    </row>
    <row r="891" spans="1:17" ht="12.75" customHeight="1" x14ac:dyDescent="0.2">
      <c r="A891" s="43"/>
      <c r="B891" s="52"/>
      <c r="C891" s="52"/>
      <c r="D891" s="52"/>
      <c r="E891" s="52"/>
      <c r="G891" s="52"/>
      <c r="H891" s="52"/>
      <c r="K891" s="10"/>
      <c r="L891" s="33"/>
      <c r="M891" s="10"/>
      <c r="O891" s="10"/>
      <c r="P891" s="10"/>
      <c r="Q891" s="10">
        <v>872</v>
      </c>
    </row>
    <row r="892" spans="1:17" ht="12.75" customHeight="1" x14ac:dyDescent="0.2">
      <c r="A892" s="43"/>
      <c r="B892" s="49" t="s">
        <v>886</v>
      </c>
      <c r="C892" s="49" t="s">
        <v>887</v>
      </c>
      <c r="D892" s="49" t="s">
        <v>1947</v>
      </c>
      <c r="E892" s="49"/>
      <c r="F892" s="50"/>
      <c r="G892" s="49"/>
      <c r="H892" s="49"/>
      <c r="I892" s="12">
        <f>SUM(I893:I894)</f>
        <v>7.6999999999999999E-2</v>
      </c>
      <c r="J892" s="12">
        <f>SUM(J893:J894)</f>
        <v>4.4999999999999998E-2</v>
      </c>
      <c r="K892" s="11"/>
      <c r="L892" s="34">
        <f>SUM(L893:L894)</f>
        <v>0.31500000000000006</v>
      </c>
      <c r="M892" s="11">
        <f>SUM(M893:M894)</f>
        <v>2</v>
      </c>
      <c r="N892" s="34">
        <f>SUM(L892-M892)</f>
        <v>-1.6850000000000001</v>
      </c>
      <c r="O892" s="11">
        <v>0</v>
      </c>
      <c r="P892" s="11"/>
      <c r="Q892" s="15">
        <v>873</v>
      </c>
    </row>
    <row r="893" spans="1:17" ht="12.75" customHeight="1" x14ac:dyDescent="0.2">
      <c r="A893" s="42" t="s">
        <v>1585</v>
      </c>
      <c r="B893" s="28" t="s">
        <v>886</v>
      </c>
      <c r="C893" s="28" t="s">
        <v>887</v>
      </c>
      <c r="D893" s="28" t="s">
        <v>1947</v>
      </c>
      <c r="E893" s="28" t="s">
        <v>888</v>
      </c>
      <c r="F893" s="48" t="s">
        <v>3224</v>
      </c>
      <c r="G893" s="28" t="s">
        <v>3265</v>
      </c>
      <c r="H893" s="28" t="s">
        <v>3447</v>
      </c>
      <c r="I893" s="9">
        <v>3.9E-2</v>
      </c>
      <c r="J893" s="9">
        <v>0.02</v>
      </c>
      <c r="K893" s="8">
        <v>7</v>
      </c>
      <c r="L893" s="33">
        <f>K893*J893</f>
        <v>0.14000000000000001</v>
      </c>
      <c r="M893" s="8">
        <v>1</v>
      </c>
      <c r="N893" s="35">
        <f>SUM(L893-M893)</f>
        <v>-0.86</v>
      </c>
      <c r="O893" s="8">
        <v>0</v>
      </c>
      <c r="P893" s="8"/>
      <c r="Q893" s="10">
        <v>874</v>
      </c>
    </row>
    <row r="894" spans="1:17" ht="12.75" customHeight="1" x14ac:dyDescent="0.2">
      <c r="A894" s="42" t="s">
        <v>1585</v>
      </c>
      <c r="B894" s="28" t="s">
        <v>886</v>
      </c>
      <c r="C894" s="28" t="s">
        <v>887</v>
      </c>
      <c r="D894" s="28" t="s">
        <v>1947</v>
      </c>
      <c r="E894" s="28" t="s">
        <v>889</v>
      </c>
      <c r="F894" s="48" t="s">
        <v>3282</v>
      </c>
      <c r="G894" s="28" t="s">
        <v>887</v>
      </c>
      <c r="H894" s="28" t="s">
        <v>3447</v>
      </c>
      <c r="I894" s="9">
        <v>3.7999999999999999E-2</v>
      </c>
      <c r="J894" s="9">
        <v>2.5000000000000001E-2</v>
      </c>
      <c r="K894" s="8">
        <v>7</v>
      </c>
      <c r="L894" s="33">
        <f>K894*J894</f>
        <v>0.17500000000000002</v>
      </c>
      <c r="M894" s="8">
        <v>1</v>
      </c>
      <c r="N894" s="35">
        <f>SUM(L894-M894)</f>
        <v>-0.82499999999999996</v>
      </c>
      <c r="O894" s="8">
        <v>0</v>
      </c>
      <c r="P894" s="8"/>
      <c r="Q894" s="15">
        <v>875</v>
      </c>
    </row>
    <row r="895" spans="1:17" ht="12.75" customHeight="1" x14ac:dyDescent="0.2">
      <c r="A895" s="43"/>
      <c r="B895" s="52"/>
      <c r="C895" s="52"/>
      <c r="D895" s="52"/>
      <c r="E895" s="52"/>
      <c r="G895" s="52"/>
      <c r="H895" s="52"/>
      <c r="K895" s="10"/>
      <c r="L895" s="33"/>
      <c r="M895" s="10"/>
      <c r="O895" s="10"/>
      <c r="P895" s="10"/>
      <c r="Q895" s="10">
        <v>876</v>
      </c>
    </row>
    <row r="896" spans="1:17" ht="12.75" customHeight="1" x14ac:dyDescent="0.2">
      <c r="A896" s="43"/>
      <c r="B896" s="52"/>
      <c r="C896" s="52"/>
      <c r="D896" s="52"/>
      <c r="E896" s="52"/>
      <c r="G896" s="52"/>
      <c r="H896" s="52"/>
      <c r="K896" s="10"/>
      <c r="L896" s="33"/>
      <c r="M896" s="10"/>
      <c r="O896" s="10"/>
      <c r="P896" s="10"/>
    </row>
    <row r="897" spans="1:17" ht="12.75" customHeight="1" x14ac:dyDescent="0.2">
      <c r="A897" s="43" t="s">
        <v>3297</v>
      </c>
      <c r="B897" s="49" t="s">
        <v>890</v>
      </c>
      <c r="C897" s="49" t="s">
        <v>4014</v>
      </c>
      <c r="D897" s="49" t="s">
        <v>883</v>
      </c>
      <c r="E897" s="49"/>
      <c r="F897" s="50"/>
      <c r="G897" s="49"/>
      <c r="H897" s="49"/>
      <c r="I897" s="12">
        <f>SUM(I898:I904)</f>
        <v>1.121</v>
      </c>
      <c r="J897" s="12">
        <f>SUM(J898:J904)</f>
        <v>0.79700000000000004</v>
      </c>
      <c r="K897" s="11"/>
      <c r="L897" s="34">
        <f>SUM(L898:L904)</f>
        <v>5.5789999999999997</v>
      </c>
      <c r="M897" s="11">
        <f>SUM(M898:M904)</f>
        <v>5</v>
      </c>
      <c r="N897" s="34">
        <f t="shared" ref="N897:N904" si="51">SUM(L897-M897)</f>
        <v>0.57899999999999974</v>
      </c>
      <c r="O897" s="11">
        <v>1</v>
      </c>
      <c r="P897" s="11"/>
      <c r="Q897" s="15">
        <v>877</v>
      </c>
    </row>
    <row r="898" spans="1:17" ht="12.75" customHeight="1" x14ac:dyDescent="0.2">
      <c r="A898" s="42" t="s">
        <v>1585</v>
      </c>
      <c r="B898" s="28" t="s">
        <v>890</v>
      </c>
      <c r="C898" s="28" t="s">
        <v>4014</v>
      </c>
      <c r="D898" s="28" t="s">
        <v>883</v>
      </c>
      <c r="E898" s="28" t="s">
        <v>891</v>
      </c>
      <c r="F898" s="48" t="s">
        <v>1903</v>
      </c>
      <c r="G898" s="28" t="s">
        <v>892</v>
      </c>
      <c r="H898" s="28" t="s">
        <v>3447</v>
      </c>
      <c r="I898" s="9">
        <v>3.7999999999999999E-2</v>
      </c>
      <c r="J898" s="9">
        <v>3.7999999999999999E-2</v>
      </c>
      <c r="K898" s="8">
        <v>7</v>
      </c>
      <c r="L898" s="33">
        <f t="shared" ref="L898:L904" si="52">K898*J898</f>
        <v>0.26600000000000001</v>
      </c>
      <c r="M898" s="8">
        <v>1</v>
      </c>
      <c r="N898" s="35">
        <f t="shared" si="51"/>
        <v>-0.73399999999999999</v>
      </c>
      <c r="O898" s="8">
        <v>0</v>
      </c>
      <c r="P898" s="8"/>
      <c r="Q898" s="10">
        <v>878</v>
      </c>
    </row>
    <row r="899" spans="1:17" ht="12.75" customHeight="1" x14ac:dyDescent="0.2">
      <c r="A899" s="42" t="s">
        <v>1585</v>
      </c>
      <c r="B899" s="28" t="s">
        <v>890</v>
      </c>
      <c r="C899" s="28" t="s">
        <v>4014</v>
      </c>
      <c r="D899" s="28" t="s">
        <v>883</v>
      </c>
      <c r="E899" s="28" t="s">
        <v>893</v>
      </c>
      <c r="F899" s="48" t="s">
        <v>3228</v>
      </c>
      <c r="G899" s="28" t="s">
        <v>894</v>
      </c>
      <c r="H899" s="28" t="s">
        <v>3447</v>
      </c>
      <c r="I899" s="9">
        <v>8.3000000000000004E-2</v>
      </c>
      <c r="J899" s="9">
        <v>6.3E-2</v>
      </c>
      <c r="K899" s="8">
        <v>7</v>
      </c>
      <c r="L899" s="33">
        <f t="shared" si="52"/>
        <v>0.441</v>
      </c>
      <c r="M899" s="8">
        <v>1</v>
      </c>
      <c r="N899" s="35">
        <f t="shared" si="51"/>
        <v>-0.55899999999999994</v>
      </c>
      <c r="O899" s="8">
        <v>0</v>
      </c>
      <c r="P899" s="8"/>
      <c r="Q899" s="15">
        <v>879</v>
      </c>
    </row>
    <row r="900" spans="1:17" ht="12.75" customHeight="1" x14ac:dyDescent="0.2">
      <c r="A900" s="42" t="s">
        <v>1585</v>
      </c>
      <c r="B900" s="28" t="s">
        <v>890</v>
      </c>
      <c r="C900" s="28" t="s">
        <v>4014</v>
      </c>
      <c r="D900" s="28" t="s">
        <v>883</v>
      </c>
      <c r="E900" s="28" t="s">
        <v>895</v>
      </c>
      <c r="F900" s="48" t="s">
        <v>3229</v>
      </c>
      <c r="G900" s="28" t="s">
        <v>896</v>
      </c>
      <c r="H900" s="28" t="s">
        <v>3447</v>
      </c>
      <c r="I900" s="9">
        <v>0.08</v>
      </c>
      <c r="J900" s="9">
        <v>0.06</v>
      </c>
      <c r="K900" s="8">
        <v>7</v>
      </c>
      <c r="L900" s="33">
        <f t="shared" si="52"/>
        <v>0.42</v>
      </c>
      <c r="M900" s="8">
        <v>1</v>
      </c>
      <c r="N900" s="35">
        <f t="shared" si="51"/>
        <v>-0.58000000000000007</v>
      </c>
      <c r="O900" s="8">
        <v>0</v>
      </c>
      <c r="P900" s="8"/>
      <c r="Q900" s="10">
        <v>880</v>
      </c>
    </row>
    <row r="901" spans="1:17" ht="12.75" customHeight="1" x14ac:dyDescent="0.2">
      <c r="A901" s="42" t="s">
        <v>1585</v>
      </c>
      <c r="B901" s="28" t="s">
        <v>890</v>
      </c>
      <c r="C901" s="28" t="s">
        <v>4014</v>
      </c>
      <c r="D901" s="28" t="s">
        <v>883</v>
      </c>
      <c r="E901" s="28" t="s">
        <v>897</v>
      </c>
      <c r="F901" s="48" t="s">
        <v>2519</v>
      </c>
      <c r="G901" s="28" t="s">
        <v>3327</v>
      </c>
      <c r="H901" s="28" t="s">
        <v>3447</v>
      </c>
      <c r="I901" s="9">
        <v>6.2E-2</v>
      </c>
      <c r="J901" s="9">
        <v>6.2E-2</v>
      </c>
      <c r="K901" s="8">
        <v>7</v>
      </c>
      <c r="L901" s="33">
        <f t="shared" si="52"/>
        <v>0.434</v>
      </c>
      <c r="M901" s="8">
        <v>1</v>
      </c>
      <c r="N901" s="35">
        <f t="shared" si="51"/>
        <v>-0.56600000000000006</v>
      </c>
      <c r="O901" s="8">
        <v>0</v>
      </c>
      <c r="P901" s="8"/>
      <c r="Q901" s="15">
        <v>881</v>
      </c>
    </row>
    <row r="902" spans="1:17" ht="12.75" customHeight="1" x14ac:dyDescent="0.2">
      <c r="A902" s="42" t="s">
        <v>1585</v>
      </c>
      <c r="B902" s="28" t="s">
        <v>890</v>
      </c>
      <c r="C902" s="28" t="s">
        <v>4014</v>
      </c>
      <c r="D902" s="28" t="s">
        <v>883</v>
      </c>
      <c r="E902" s="28" t="s">
        <v>898</v>
      </c>
      <c r="F902" s="48" t="s">
        <v>2760</v>
      </c>
      <c r="G902" s="28" t="s">
        <v>899</v>
      </c>
      <c r="H902" s="28" t="s">
        <v>3447</v>
      </c>
      <c r="I902" s="9">
        <v>9.0999999999999998E-2</v>
      </c>
      <c r="J902" s="9">
        <v>5.5E-2</v>
      </c>
      <c r="K902" s="8">
        <v>7</v>
      </c>
      <c r="L902" s="33">
        <f t="shared" si="52"/>
        <v>0.38500000000000001</v>
      </c>
      <c r="M902" s="8">
        <v>1</v>
      </c>
      <c r="N902" s="35">
        <f t="shared" si="51"/>
        <v>-0.61499999999999999</v>
      </c>
      <c r="O902" s="8">
        <v>0</v>
      </c>
      <c r="P902" s="8"/>
      <c r="Q902" s="10">
        <v>882</v>
      </c>
    </row>
    <row r="903" spans="1:17" ht="12.75" customHeight="1" x14ac:dyDescent="0.2">
      <c r="A903" s="42" t="s">
        <v>1585</v>
      </c>
      <c r="B903" s="28" t="s">
        <v>890</v>
      </c>
      <c r="C903" s="28" t="s">
        <v>4014</v>
      </c>
      <c r="D903" s="28" t="s">
        <v>883</v>
      </c>
      <c r="E903" s="28" t="s">
        <v>900</v>
      </c>
      <c r="F903" s="48" t="s">
        <v>3323</v>
      </c>
      <c r="G903" s="28" t="s">
        <v>4014</v>
      </c>
      <c r="H903" s="28" t="s">
        <v>3447</v>
      </c>
      <c r="I903" s="9">
        <v>0.47199999999999998</v>
      </c>
      <c r="J903" s="9">
        <v>0.29799999999999999</v>
      </c>
      <c r="K903" s="8">
        <v>7</v>
      </c>
      <c r="L903" s="33">
        <f t="shared" si="52"/>
        <v>2.0859999999999999</v>
      </c>
      <c r="M903" s="8">
        <v>0</v>
      </c>
      <c r="N903" s="35">
        <f t="shared" si="51"/>
        <v>2.0859999999999999</v>
      </c>
      <c r="O903" s="8">
        <v>1</v>
      </c>
      <c r="P903" s="8"/>
      <c r="Q903" s="15">
        <v>883</v>
      </c>
    </row>
    <row r="904" spans="1:17" ht="12.75" customHeight="1" x14ac:dyDescent="0.2">
      <c r="A904" s="43" t="s">
        <v>4421</v>
      </c>
      <c r="B904" s="28" t="s">
        <v>890</v>
      </c>
      <c r="C904" s="28" t="s">
        <v>4014</v>
      </c>
      <c r="D904" s="28" t="s">
        <v>883</v>
      </c>
      <c r="E904" s="28">
        <v>56247400010044</v>
      </c>
      <c r="F904" s="48" t="s">
        <v>319</v>
      </c>
      <c r="G904" s="28" t="s">
        <v>901</v>
      </c>
      <c r="H904" s="28" t="s">
        <v>3447</v>
      </c>
      <c r="I904" s="9">
        <v>0.29499999999999998</v>
      </c>
      <c r="J904" s="9">
        <v>0.221</v>
      </c>
      <c r="K904" s="8">
        <v>7</v>
      </c>
      <c r="L904" s="33">
        <f t="shared" si="52"/>
        <v>1.5469999999999999</v>
      </c>
      <c r="M904" s="8">
        <v>0</v>
      </c>
      <c r="N904" s="35">
        <f t="shared" si="51"/>
        <v>1.5469999999999999</v>
      </c>
      <c r="O904" s="8">
        <v>0</v>
      </c>
      <c r="P904" s="8"/>
      <c r="Q904" s="10">
        <v>884</v>
      </c>
    </row>
    <row r="905" spans="1:17" ht="12.75" customHeight="1" x14ac:dyDescent="0.2">
      <c r="A905" s="43"/>
      <c r="B905" s="52"/>
      <c r="C905" s="52"/>
      <c r="D905" s="52"/>
      <c r="E905" s="52"/>
      <c r="G905" s="52"/>
      <c r="H905" s="52"/>
      <c r="K905" s="10"/>
      <c r="L905" s="33"/>
      <c r="M905" s="10"/>
      <c r="O905" s="10"/>
      <c r="P905" s="10"/>
      <c r="Q905" s="15">
        <v>885</v>
      </c>
    </row>
    <row r="906" spans="1:17" ht="12.75" customHeight="1" x14ac:dyDescent="0.2">
      <c r="A906" s="43"/>
      <c r="B906" s="49" t="s">
        <v>902</v>
      </c>
      <c r="C906" s="49" t="s">
        <v>903</v>
      </c>
      <c r="D906" s="49" t="s">
        <v>904</v>
      </c>
      <c r="E906" s="49"/>
      <c r="F906" s="50"/>
      <c r="G906" s="49"/>
      <c r="H906" s="49"/>
      <c r="I906" s="12">
        <v>6.2E-2</v>
      </c>
      <c r="J906" s="12">
        <v>4.7E-2</v>
      </c>
      <c r="K906" s="11"/>
      <c r="L906" s="34">
        <f>SUM(L907:L908)</f>
        <v>0.32900000000000001</v>
      </c>
      <c r="M906" s="11">
        <f>SUM(M907:M908)</f>
        <v>0</v>
      </c>
      <c r="N906" s="34">
        <f>SUM(L906-M906)</f>
        <v>0.32900000000000001</v>
      </c>
      <c r="O906" s="11">
        <v>1</v>
      </c>
      <c r="P906" s="11"/>
      <c r="Q906" s="10">
        <v>886</v>
      </c>
    </row>
    <row r="907" spans="1:17" ht="12.75" customHeight="1" x14ac:dyDescent="0.2">
      <c r="A907" s="43" t="s">
        <v>4421</v>
      </c>
      <c r="B907" s="28" t="s">
        <v>902</v>
      </c>
      <c r="C907" s="28" t="s">
        <v>903</v>
      </c>
      <c r="D907" s="28" t="s">
        <v>904</v>
      </c>
      <c r="E907" s="28" t="s">
        <v>905</v>
      </c>
      <c r="F907" s="48" t="s">
        <v>380</v>
      </c>
      <c r="G907" s="28" t="s">
        <v>2513</v>
      </c>
      <c r="H907" s="28" t="s">
        <v>3447</v>
      </c>
      <c r="I907" s="9">
        <v>6.2E-2</v>
      </c>
      <c r="J907" s="9">
        <v>4.7E-2</v>
      </c>
      <c r="K907" s="8">
        <v>7</v>
      </c>
      <c r="L907" s="33">
        <f>K907*J907</f>
        <v>0.32900000000000001</v>
      </c>
      <c r="M907" s="8">
        <v>0</v>
      </c>
      <c r="N907" s="35">
        <f>SUM(L907-M907)</f>
        <v>0.32900000000000001</v>
      </c>
      <c r="O907" s="8">
        <v>1</v>
      </c>
      <c r="P907" s="8" t="s">
        <v>3903</v>
      </c>
      <c r="Q907" s="15">
        <v>887</v>
      </c>
    </row>
    <row r="908" spans="1:17" ht="12.75" customHeight="1" x14ac:dyDescent="0.2">
      <c r="A908" s="43" t="s">
        <v>4421</v>
      </c>
      <c r="B908" s="28" t="s">
        <v>902</v>
      </c>
      <c r="C908" s="28" t="s">
        <v>903</v>
      </c>
      <c r="D908" s="28" t="s">
        <v>904</v>
      </c>
      <c r="E908" s="28" t="s">
        <v>906</v>
      </c>
      <c r="F908" s="48" t="s">
        <v>381</v>
      </c>
      <c r="G908" s="28" t="s">
        <v>903</v>
      </c>
      <c r="H908" s="28" t="s">
        <v>3447</v>
      </c>
      <c r="I908" s="9">
        <v>0</v>
      </c>
      <c r="J908" s="9">
        <v>0</v>
      </c>
      <c r="K908" s="8">
        <v>7</v>
      </c>
      <c r="L908" s="33">
        <f>K908*J908</f>
        <v>0</v>
      </c>
      <c r="M908" s="8">
        <v>0</v>
      </c>
      <c r="N908" s="35">
        <f>SUM(L908-M908)</f>
        <v>0</v>
      </c>
      <c r="O908" s="8">
        <v>0</v>
      </c>
      <c r="P908" s="8"/>
      <c r="Q908" s="10">
        <v>888</v>
      </c>
    </row>
    <row r="909" spans="1:17" ht="12.75" customHeight="1" x14ac:dyDescent="0.2">
      <c r="A909" s="43"/>
      <c r="H909" s="28"/>
      <c r="L909" s="33"/>
      <c r="P909" s="8"/>
      <c r="Q909" s="15">
        <v>889</v>
      </c>
    </row>
    <row r="910" spans="1:17" ht="12.75" customHeight="1" x14ac:dyDescent="0.2">
      <c r="A910" s="98"/>
      <c r="B910" s="49" t="s">
        <v>907</v>
      </c>
      <c r="C910" s="49" t="s">
        <v>908</v>
      </c>
      <c r="D910" s="49" t="s">
        <v>1947</v>
      </c>
      <c r="E910" s="60"/>
      <c r="F910" s="50"/>
      <c r="G910" s="60"/>
      <c r="H910" s="60"/>
      <c r="I910" s="12">
        <v>0.23100000000000001</v>
      </c>
      <c r="J910" s="12">
        <v>0.17299999999999999</v>
      </c>
      <c r="K910" s="17"/>
      <c r="L910" s="34">
        <f>SUM(L911)</f>
        <v>1.4629999999999999</v>
      </c>
      <c r="M910" s="11">
        <f>SUM(M911)</f>
        <v>0</v>
      </c>
      <c r="N910" s="34">
        <f>SUM(L910-M910)</f>
        <v>1.4629999999999999</v>
      </c>
      <c r="O910" s="17">
        <v>2</v>
      </c>
      <c r="P910" s="17"/>
      <c r="Q910" s="10">
        <v>890</v>
      </c>
    </row>
    <row r="911" spans="1:17" ht="12.75" customHeight="1" x14ac:dyDescent="0.2">
      <c r="A911" s="43" t="s">
        <v>4421</v>
      </c>
      <c r="B911" s="28" t="s">
        <v>907</v>
      </c>
      <c r="C911" s="28" t="s">
        <v>908</v>
      </c>
      <c r="D911" s="28" t="s">
        <v>1947</v>
      </c>
      <c r="E911" s="28" t="s">
        <v>909</v>
      </c>
      <c r="F911" s="48" t="s">
        <v>392</v>
      </c>
      <c r="G911" s="28" t="s">
        <v>908</v>
      </c>
      <c r="H911" s="28" t="s">
        <v>3447</v>
      </c>
      <c r="I911" s="9">
        <v>0.23100000000000001</v>
      </c>
      <c r="J911" s="9">
        <v>0.20899999999999999</v>
      </c>
      <c r="K911" s="8">
        <v>7</v>
      </c>
      <c r="L911" s="33">
        <f>K911*J911</f>
        <v>1.4629999999999999</v>
      </c>
      <c r="M911" s="8">
        <v>0</v>
      </c>
      <c r="N911" s="35">
        <f>SUM(L911-M911)</f>
        <v>1.4629999999999999</v>
      </c>
      <c r="O911" s="8">
        <v>2</v>
      </c>
      <c r="P911" s="8"/>
      <c r="Q911" s="15">
        <v>891</v>
      </c>
    </row>
    <row r="912" spans="1:17" ht="12.75" customHeight="1" x14ac:dyDescent="0.2">
      <c r="A912" s="43"/>
      <c r="H912" s="28"/>
      <c r="L912" s="33"/>
      <c r="P912" s="8"/>
      <c r="Q912" s="10">
        <v>892</v>
      </c>
    </row>
    <row r="913" spans="1:18" ht="12.75" customHeight="1" x14ac:dyDescent="0.2">
      <c r="A913" s="43"/>
      <c r="B913" s="49" t="s">
        <v>910</v>
      </c>
      <c r="C913" s="49" t="s">
        <v>911</v>
      </c>
      <c r="D913" s="49" t="s">
        <v>4288</v>
      </c>
      <c r="E913" s="60"/>
      <c r="F913" s="50"/>
      <c r="G913" s="60"/>
      <c r="H913" s="60"/>
      <c r="I913" s="12">
        <v>0.73699999999999999</v>
      </c>
      <c r="J913" s="12">
        <v>0.33400000000000002</v>
      </c>
      <c r="K913" s="17"/>
      <c r="L913" s="34">
        <f>SUM(L914)</f>
        <v>2.6040000000000001</v>
      </c>
      <c r="M913" s="11">
        <f>SUM(M914)</f>
        <v>0</v>
      </c>
      <c r="N913" s="34">
        <f>SUM(L913-M913)</f>
        <v>2.6040000000000001</v>
      </c>
      <c r="O913" s="17">
        <v>3</v>
      </c>
      <c r="P913" s="17"/>
      <c r="Q913" s="15">
        <v>893</v>
      </c>
    </row>
    <row r="914" spans="1:18" ht="12.75" customHeight="1" x14ac:dyDescent="0.2">
      <c r="A914" s="43" t="s">
        <v>4421</v>
      </c>
      <c r="B914" s="28" t="s">
        <v>910</v>
      </c>
      <c r="C914" s="28" t="s">
        <v>911</v>
      </c>
      <c r="D914" s="28" t="s">
        <v>4288</v>
      </c>
      <c r="E914" s="28" t="s">
        <v>2784</v>
      </c>
      <c r="F914" s="48" t="s">
        <v>3445</v>
      </c>
      <c r="G914" s="28" t="s">
        <v>911</v>
      </c>
      <c r="H914" s="28" t="s">
        <v>3447</v>
      </c>
      <c r="I914" s="9">
        <v>0.73</v>
      </c>
      <c r="J914" s="9">
        <v>0.372</v>
      </c>
      <c r="K914" s="8">
        <v>7</v>
      </c>
      <c r="L914" s="33">
        <f>K914*J914</f>
        <v>2.6040000000000001</v>
      </c>
      <c r="M914" s="8">
        <v>0</v>
      </c>
      <c r="N914" s="35">
        <f>SUM(L914-M914)</f>
        <v>2.6040000000000001</v>
      </c>
      <c r="O914" s="8">
        <v>3</v>
      </c>
      <c r="P914" s="8"/>
      <c r="Q914" s="10">
        <v>894</v>
      </c>
    </row>
    <row r="915" spans="1:18" ht="12.75" customHeight="1" x14ac:dyDescent="0.2">
      <c r="A915" s="43"/>
      <c r="H915" s="28"/>
      <c r="L915" s="33"/>
      <c r="P915" s="8"/>
      <c r="Q915" s="15">
        <v>895</v>
      </c>
    </row>
    <row r="916" spans="1:18" s="15" customFormat="1" ht="12.75" customHeight="1" x14ac:dyDescent="0.2">
      <c r="A916" s="98"/>
      <c r="B916" s="58" t="s">
        <v>2785</v>
      </c>
      <c r="C916" s="58" t="s">
        <v>2786</v>
      </c>
      <c r="D916" s="58" t="s">
        <v>3493</v>
      </c>
      <c r="E916" s="58"/>
      <c r="F916" s="59"/>
      <c r="G916" s="58"/>
      <c r="H916" s="58"/>
      <c r="I916" s="19">
        <f>SUM(I917:I920)</f>
        <v>1.1400000000000001</v>
      </c>
      <c r="J916" s="19">
        <f>SUM(J917:J920)</f>
        <v>0.65400000000000003</v>
      </c>
      <c r="K916" s="25"/>
      <c r="L916" s="37">
        <f>SUM(L917:L920)</f>
        <v>4.5780000000000003</v>
      </c>
      <c r="M916" s="25">
        <f>SUM(M917:M920)</f>
        <v>1</v>
      </c>
      <c r="N916" s="37">
        <f>SUM(L916-M916)</f>
        <v>3.5780000000000003</v>
      </c>
      <c r="O916" s="25">
        <v>4</v>
      </c>
      <c r="P916" s="25"/>
      <c r="Q916" s="10">
        <v>896</v>
      </c>
      <c r="R916" s="7"/>
    </row>
    <row r="917" spans="1:18" ht="12.75" customHeight="1" x14ac:dyDescent="0.2">
      <c r="A917" s="42" t="s">
        <v>1585</v>
      </c>
      <c r="B917" s="28" t="s">
        <v>2785</v>
      </c>
      <c r="C917" s="28" t="s">
        <v>2786</v>
      </c>
      <c r="D917" s="28" t="s">
        <v>3493</v>
      </c>
      <c r="E917" s="28" t="s">
        <v>2787</v>
      </c>
      <c r="F917" s="48" t="s">
        <v>3224</v>
      </c>
      <c r="G917" s="28" t="s">
        <v>2788</v>
      </c>
      <c r="H917" s="28" t="s">
        <v>3447</v>
      </c>
      <c r="I917" s="9">
        <v>1.7999999999999999E-2</v>
      </c>
      <c r="J917" s="9">
        <v>8.9999999999999993E-3</v>
      </c>
      <c r="K917" s="8">
        <v>7</v>
      </c>
      <c r="L917" s="33">
        <f>K917*J917</f>
        <v>6.3E-2</v>
      </c>
      <c r="M917" s="8">
        <v>0</v>
      </c>
      <c r="N917" s="35">
        <f>SUM(L917-M917)</f>
        <v>6.3E-2</v>
      </c>
      <c r="O917" s="8">
        <v>0</v>
      </c>
      <c r="P917" s="8"/>
      <c r="Q917" s="15">
        <v>897</v>
      </c>
    </row>
    <row r="918" spans="1:18" s="15" customFormat="1" ht="12.75" customHeight="1" x14ac:dyDescent="0.2">
      <c r="A918" s="42" t="s">
        <v>1585</v>
      </c>
      <c r="B918" s="30" t="s">
        <v>2785</v>
      </c>
      <c r="C918" s="30" t="s">
        <v>2786</v>
      </c>
      <c r="D918" s="30" t="s">
        <v>3493</v>
      </c>
      <c r="E918" s="30" t="s">
        <v>488</v>
      </c>
      <c r="F918" s="51" t="s">
        <v>380</v>
      </c>
      <c r="G918" s="30" t="s">
        <v>2786</v>
      </c>
      <c r="H918" s="30" t="s">
        <v>3447</v>
      </c>
      <c r="I918" s="13">
        <v>0.59</v>
      </c>
      <c r="J918" s="13">
        <v>0.45</v>
      </c>
      <c r="K918" s="14">
        <v>7</v>
      </c>
      <c r="L918" s="35">
        <f>K918*J918</f>
        <v>3.15</v>
      </c>
      <c r="M918" s="14">
        <v>0</v>
      </c>
      <c r="N918" s="35">
        <f>SUM(L918-M918)</f>
        <v>3.15</v>
      </c>
      <c r="O918" s="14">
        <v>3</v>
      </c>
      <c r="P918" s="14"/>
      <c r="Q918" s="10">
        <v>898</v>
      </c>
      <c r="R918" s="7"/>
    </row>
    <row r="919" spans="1:18" ht="12.75" customHeight="1" x14ac:dyDescent="0.2">
      <c r="A919" s="42" t="s">
        <v>1585</v>
      </c>
      <c r="B919" s="28" t="s">
        <v>2785</v>
      </c>
      <c r="C919" s="28" t="s">
        <v>2786</v>
      </c>
      <c r="D919" s="28" t="s">
        <v>3493</v>
      </c>
      <c r="E919" s="28" t="s">
        <v>489</v>
      </c>
      <c r="F919" s="48" t="s">
        <v>3549</v>
      </c>
      <c r="G919" s="28" t="s">
        <v>2370</v>
      </c>
      <c r="H919" s="28" t="s">
        <v>3447</v>
      </c>
      <c r="I919" s="9">
        <v>5.1999999999999998E-2</v>
      </c>
      <c r="J919" s="9">
        <v>2.5000000000000001E-2</v>
      </c>
      <c r="K919" s="8">
        <v>7</v>
      </c>
      <c r="L919" s="33">
        <f>K919*J919</f>
        <v>0.17500000000000002</v>
      </c>
      <c r="M919" s="8">
        <v>1</v>
      </c>
      <c r="N919" s="35">
        <f>SUM(L919-M919)</f>
        <v>-0.82499999999999996</v>
      </c>
      <c r="O919" s="8">
        <v>0</v>
      </c>
      <c r="P919" s="8"/>
      <c r="Q919" s="15">
        <v>899</v>
      </c>
    </row>
    <row r="920" spans="1:18" ht="12.75" customHeight="1" x14ac:dyDescent="0.2">
      <c r="A920" s="42" t="s">
        <v>1585</v>
      </c>
      <c r="B920" s="28" t="s">
        <v>2785</v>
      </c>
      <c r="C920" s="28" t="s">
        <v>2786</v>
      </c>
      <c r="D920" s="28" t="s">
        <v>3493</v>
      </c>
      <c r="E920" s="28" t="s">
        <v>490</v>
      </c>
      <c r="F920" s="48" t="s">
        <v>3206</v>
      </c>
      <c r="G920" s="28" t="s">
        <v>491</v>
      </c>
      <c r="H920" s="28" t="s">
        <v>3447</v>
      </c>
      <c r="I920" s="9">
        <v>0.48</v>
      </c>
      <c r="J920" s="9">
        <v>0.17</v>
      </c>
      <c r="K920" s="8">
        <v>7</v>
      </c>
      <c r="L920" s="33">
        <f>K920*J920</f>
        <v>1.1900000000000002</v>
      </c>
      <c r="M920" s="8">
        <v>0</v>
      </c>
      <c r="N920" s="35">
        <f>SUM(L920-M920)</f>
        <v>1.1900000000000002</v>
      </c>
      <c r="O920" s="8">
        <v>1</v>
      </c>
      <c r="P920" s="8" t="s">
        <v>4461</v>
      </c>
      <c r="Q920" s="10">
        <v>900</v>
      </c>
    </row>
    <row r="921" spans="1:18" ht="12.75" customHeight="1" x14ac:dyDescent="0.2">
      <c r="A921" s="43"/>
      <c r="B921" s="52"/>
      <c r="C921" s="52"/>
      <c r="D921" s="52"/>
      <c r="E921" s="52"/>
      <c r="G921" s="52"/>
      <c r="H921" s="52"/>
      <c r="K921" s="10"/>
      <c r="L921" s="33"/>
      <c r="M921" s="10"/>
      <c r="O921" s="10"/>
      <c r="P921" s="10"/>
      <c r="Q921" s="15">
        <v>901</v>
      </c>
    </row>
    <row r="922" spans="1:18" s="15" customFormat="1" ht="12.75" customHeight="1" x14ac:dyDescent="0.2">
      <c r="A922" s="98"/>
      <c r="B922" s="58" t="s">
        <v>492</v>
      </c>
      <c r="C922" s="58" t="s">
        <v>402</v>
      </c>
      <c r="D922" s="58" t="s">
        <v>493</v>
      </c>
      <c r="E922" s="58"/>
      <c r="F922" s="59"/>
      <c r="G922" s="58"/>
      <c r="H922" s="58"/>
      <c r="I922" s="19">
        <f>SUM(I923:I925)</f>
        <v>0.64699999999999991</v>
      </c>
      <c r="J922" s="19">
        <f>SUM(J923:J925)</f>
        <v>0.50700000000000001</v>
      </c>
      <c r="K922" s="25"/>
      <c r="L922" s="37">
        <f>SUM(L923:L925)</f>
        <v>3.5489999999999999</v>
      </c>
      <c r="M922" s="25">
        <f>SUM(M923:M925)</f>
        <v>3</v>
      </c>
      <c r="N922" s="37">
        <f>SUM(L922-M922)</f>
        <v>0.54899999999999993</v>
      </c>
      <c r="O922" s="25">
        <v>1</v>
      </c>
      <c r="P922" s="25"/>
      <c r="Q922" s="10">
        <v>902</v>
      </c>
      <c r="R922" s="7"/>
    </row>
    <row r="923" spans="1:18" ht="12.75" customHeight="1" x14ac:dyDescent="0.2">
      <c r="A923" s="42" t="s">
        <v>1585</v>
      </c>
      <c r="B923" s="28" t="s">
        <v>492</v>
      </c>
      <c r="C923" s="28" t="s">
        <v>402</v>
      </c>
      <c r="D923" s="28" t="s">
        <v>493</v>
      </c>
      <c r="E923" s="28" t="s">
        <v>2289</v>
      </c>
      <c r="F923" s="48" t="s">
        <v>1037</v>
      </c>
      <c r="G923" s="28" t="s">
        <v>2290</v>
      </c>
      <c r="H923" s="28" t="s">
        <v>3447</v>
      </c>
      <c r="I923" s="9">
        <v>0.04</v>
      </c>
      <c r="J923" s="9">
        <v>4.3999999999999997E-2</v>
      </c>
      <c r="K923" s="8">
        <v>7</v>
      </c>
      <c r="L923" s="33">
        <f>K923*J923</f>
        <v>0.308</v>
      </c>
      <c r="M923" s="8">
        <v>1</v>
      </c>
      <c r="N923" s="35">
        <f>SUM(L923-M923)</f>
        <v>-0.69199999999999995</v>
      </c>
      <c r="O923" s="8">
        <v>0</v>
      </c>
      <c r="P923" s="8"/>
      <c r="Q923" s="15">
        <v>903</v>
      </c>
    </row>
    <row r="924" spans="1:18" ht="12.75" customHeight="1" x14ac:dyDescent="0.2">
      <c r="A924" s="42" t="s">
        <v>1585</v>
      </c>
      <c r="B924" s="28" t="s">
        <v>492</v>
      </c>
      <c r="C924" s="28" t="s">
        <v>402</v>
      </c>
      <c r="D924" s="28" t="s">
        <v>493</v>
      </c>
      <c r="E924" s="28" t="s">
        <v>2909</v>
      </c>
      <c r="F924" s="48" t="s">
        <v>2765</v>
      </c>
      <c r="G924" s="28" t="s">
        <v>2910</v>
      </c>
      <c r="H924" s="28" t="s">
        <v>3447</v>
      </c>
      <c r="I924" s="9">
        <v>4.2999999999999997E-2</v>
      </c>
      <c r="J924" s="9">
        <v>4.2999999999999997E-2</v>
      </c>
      <c r="K924" s="8">
        <v>7</v>
      </c>
      <c r="L924" s="33">
        <f>K924*J924</f>
        <v>0.30099999999999999</v>
      </c>
      <c r="M924" s="8">
        <v>1</v>
      </c>
      <c r="N924" s="35">
        <f>SUM(L924-M924)</f>
        <v>-0.69900000000000007</v>
      </c>
      <c r="O924" s="8">
        <v>0</v>
      </c>
      <c r="P924" s="8"/>
      <c r="Q924" s="10">
        <v>904</v>
      </c>
    </row>
    <row r="925" spans="1:18" ht="12.75" customHeight="1" x14ac:dyDescent="0.2">
      <c r="A925" s="42" t="s">
        <v>1585</v>
      </c>
      <c r="B925" s="28" t="s">
        <v>492</v>
      </c>
      <c r="C925" s="28" t="s">
        <v>402</v>
      </c>
      <c r="D925" s="28" t="s">
        <v>493</v>
      </c>
      <c r="E925" s="28" t="s">
        <v>2911</v>
      </c>
      <c r="F925" s="48" t="s">
        <v>1268</v>
      </c>
      <c r="G925" s="28" t="s">
        <v>402</v>
      </c>
      <c r="H925" s="28" t="s">
        <v>3447</v>
      </c>
      <c r="I925" s="9">
        <v>0.56399999999999995</v>
      </c>
      <c r="J925" s="9">
        <v>0.42</v>
      </c>
      <c r="K925" s="8">
        <v>7</v>
      </c>
      <c r="L925" s="33">
        <f>K925*J925</f>
        <v>2.94</v>
      </c>
      <c r="M925" s="8">
        <v>1</v>
      </c>
      <c r="N925" s="35">
        <f>SUM(L925-M925)</f>
        <v>1.94</v>
      </c>
      <c r="O925" s="14">
        <v>1</v>
      </c>
      <c r="P925" s="14"/>
      <c r="Q925" s="15">
        <v>905</v>
      </c>
    </row>
    <row r="926" spans="1:18" ht="12.75" customHeight="1" x14ac:dyDescent="0.2">
      <c r="A926" s="43"/>
      <c r="B926" s="52"/>
      <c r="C926" s="52"/>
      <c r="D926" s="52"/>
      <c r="E926" s="52"/>
      <c r="G926" s="52"/>
      <c r="H926" s="52"/>
      <c r="K926" s="10"/>
      <c r="L926" s="33"/>
      <c r="M926" s="10"/>
      <c r="O926" s="10"/>
      <c r="P926" s="10"/>
      <c r="Q926" s="10">
        <v>906</v>
      </c>
    </row>
    <row r="927" spans="1:18" ht="12.75" customHeight="1" x14ac:dyDescent="0.2">
      <c r="A927" s="43" t="s">
        <v>4427</v>
      </c>
      <c r="B927" s="49" t="s">
        <v>2912</v>
      </c>
      <c r="C927" s="49" t="s">
        <v>3280</v>
      </c>
      <c r="D927" s="49" t="s">
        <v>493</v>
      </c>
      <c r="E927" s="49"/>
      <c r="F927" s="50"/>
      <c r="G927" s="49"/>
      <c r="H927" s="49"/>
      <c r="I927" s="12">
        <f>SUM(I928:I929)</f>
        <v>1.5089999999999999</v>
      </c>
      <c r="J927" s="12">
        <f>SUM(J928:J929)</f>
        <v>0.7569999999999999</v>
      </c>
      <c r="K927" s="11"/>
      <c r="L927" s="34">
        <f>SUM(L928:L929)</f>
        <v>4.133</v>
      </c>
      <c r="M927" s="11">
        <f>SUM(M928:M929)</f>
        <v>1</v>
      </c>
      <c r="N927" s="34">
        <f>SUM(L927-M927)</f>
        <v>3.133</v>
      </c>
      <c r="O927" s="11">
        <v>3</v>
      </c>
      <c r="P927" s="11"/>
      <c r="Q927" s="15">
        <v>907</v>
      </c>
    </row>
    <row r="928" spans="1:18" ht="12.75" customHeight="1" x14ac:dyDescent="0.2">
      <c r="A928" s="43" t="s">
        <v>2913</v>
      </c>
      <c r="B928" s="28" t="s">
        <v>2912</v>
      </c>
      <c r="C928" s="28" t="s">
        <v>3280</v>
      </c>
      <c r="D928" s="28" t="s">
        <v>493</v>
      </c>
      <c r="E928" s="28" t="s">
        <v>2914</v>
      </c>
      <c r="F928" s="48" t="s">
        <v>2767</v>
      </c>
      <c r="G928" s="28" t="s">
        <v>2915</v>
      </c>
      <c r="H928" s="28" t="s">
        <v>3447</v>
      </c>
      <c r="I928" s="9">
        <v>1.2689999999999999</v>
      </c>
      <c r="J928" s="9">
        <v>0.58299999999999996</v>
      </c>
      <c r="K928" s="8">
        <v>5</v>
      </c>
      <c r="L928" s="33">
        <f>K928*J928</f>
        <v>2.915</v>
      </c>
      <c r="M928" s="8">
        <v>0</v>
      </c>
      <c r="N928" s="35">
        <f>SUM(L928-M928)</f>
        <v>2.915</v>
      </c>
      <c r="O928" s="8">
        <v>3</v>
      </c>
      <c r="P928" s="8"/>
      <c r="Q928" s="10">
        <v>908</v>
      </c>
    </row>
    <row r="929" spans="1:18" ht="12.75" customHeight="1" x14ac:dyDescent="0.2">
      <c r="A929" s="42" t="s">
        <v>1585</v>
      </c>
      <c r="B929" s="28" t="s">
        <v>2912</v>
      </c>
      <c r="C929" s="28" t="s">
        <v>3280</v>
      </c>
      <c r="D929" s="28" t="s">
        <v>493</v>
      </c>
      <c r="E929" s="28" t="s">
        <v>2916</v>
      </c>
      <c r="F929" s="48" t="s">
        <v>2705</v>
      </c>
      <c r="G929" s="28" t="s">
        <v>3280</v>
      </c>
      <c r="H929" s="28" t="s">
        <v>3447</v>
      </c>
      <c r="I929" s="9">
        <v>0.24</v>
      </c>
      <c r="J929" s="9">
        <v>0.17399999999999999</v>
      </c>
      <c r="K929" s="8">
        <v>7</v>
      </c>
      <c r="L929" s="33">
        <f>K929*J929</f>
        <v>1.218</v>
      </c>
      <c r="M929" s="8">
        <v>1</v>
      </c>
      <c r="N929" s="35">
        <f>SUM(L929-M929)</f>
        <v>0.21799999999999997</v>
      </c>
      <c r="O929" s="8">
        <v>0</v>
      </c>
      <c r="P929" s="8"/>
      <c r="Q929" s="15">
        <v>909</v>
      </c>
    </row>
    <row r="930" spans="1:18" ht="12.75" customHeight="1" x14ac:dyDescent="0.2">
      <c r="A930" s="42"/>
      <c r="H930" s="28"/>
      <c r="L930" s="33"/>
      <c r="N930" s="35"/>
      <c r="P930" s="8"/>
      <c r="Q930" s="15"/>
    </row>
    <row r="931" spans="1:18" ht="12.75" customHeight="1" x14ac:dyDescent="0.2">
      <c r="A931" s="43"/>
      <c r="B931" s="52"/>
      <c r="C931" s="52"/>
      <c r="D931" s="52"/>
      <c r="E931" s="52"/>
      <c r="G931" s="52"/>
      <c r="H931" s="52"/>
      <c r="K931" s="10"/>
      <c r="L931" s="33"/>
      <c r="M931" s="10"/>
      <c r="O931" s="10"/>
      <c r="P931" s="10"/>
      <c r="Q931" s="10">
        <v>910</v>
      </c>
    </row>
    <row r="932" spans="1:18" ht="12.75" customHeight="1" x14ac:dyDescent="0.2">
      <c r="A932" s="43"/>
      <c r="B932" s="49" t="s">
        <v>2917</v>
      </c>
      <c r="C932" s="49" t="s">
        <v>1269</v>
      </c>
      <c r="D932" s="49" t="s">
        <v>2918</v>
      </c>
      <c r="E932" s="49"/>
      <c r="F932" s="50"/>
      <c r="G932" s="49"/>
      <c r="H932" s="49"/>
      <c r="I932" s="12">
        <f>SUM(I933:I936)</f>
        <v>0.29600000000000004</v>
      </c>
      <c r="J932" s="12">
        <f>SUM(J933:J936)</f>
        <v>0.23899999999999999</v>
      </c>
      <c r="K932" s="11"/>
      <c r="L932" s="34">
        <f>SUM(L933:L936)</f>
        <v>1.673</v>
      </c>
      <c r="M932" s="11">
        <f>SUM(M933:M936)</f>
        <v>4</v>
      </c>
      <c r="N932" s="34">
        <f>SUM(L932-M932)</f>
        <v>-2.327</v>
      </c>
      <c r="O932" s="11">
        <v>0</v>
      </c>
      <c r="P932" s="11"/>
      <c r="Q932" s="15">
        <v>911</v>
      </c>
    </row>
    <row r="933" spans="1:18" ht="12.75" customHeight="1" x14ac:dyDescent="0.2">
      <c r="A933" s="42" t="s">
        <v>1585</v>
      </c>
      <c r="B933" s="28" t="s">
        <v>2917</v>
      </c>
      <c r="C933" s="28" t="s">
        <v>1269</v>
      </c>
      <c r="D933" s="28" t="s">
        <v>2918</v>
      </c>
      <c r="E933" s="28" t="s">
        <v>2919</v>
      </c>
      <c r="F933" s="48" t="s">
        <v>3282</v>
      </c>
      <c r="G933" s="28" t="s">
        <v>2414</v>
      </c>
      <c r="H933" s="28" t="s">
        <v>3447</v>
      </c>
      <c r="I933" s="9">
        <v>0.05</v>
      </c>
      <c r="J933" s="9">
        <v>3.7999999999999999E-2</v>
      </c>
      <c r="K933" s="8">
        <v>7</v>
      </c>
      <c r="L933" s="33">
        <f>K933*J933</f>
        <v>0.26600000000000001</v>
      </c>
      <c r="M933" s="8">
        <v>1</v>
      </c>
      <c r="N933" s="35">
        <f>SUM(L933-M933)</f>
        <v>-0.73399999999999999</v>
      </c>
      <c r="O933" s="8">
        <v>0</v>
      </c>
      <c r="P933" s="8"/>
      <c r="Q933" s="10">
        <v>912</v>
      </c>
    </row>
    <row r="934" spans="1:18" ht="12.75" customHeight="1" x14ac:dyDescent="0.2">
      <c r="A934" s="42" t="s">
        <v>1585</v>
      </c>
      <c r="B934" s="28" t="s">
        <v>2917</v>
      </c>
      <c r="C934" s="28" t="s">
        <v>1269</v>
      </c>
      <c r="D934" s="28" t="s">
        <v>2918</v>
      </c>
      <c r="E934" s="28" t="s">
        <v>2920</v>
      </c>
      <c r="F934" s="48" t="s">
        <v>2760</v>
      </c>
      <c r="G934" s="28" t="s">
        <v>2921</v>
      </c>
      <c r="H934" s="28" t="s">
        <v>3447</v>
      </c>
      <c r="I934" s="9">
        <v>5.2999999999999999E-2</v>
      </c>
      <c r="J934" s="9">
        <v>0.04</v>
      </c>
      <c r="K934" s="8">
        <v>7</v>
      </c>
      <c r="L934" s="33">
        <f>K934*J934</f>
        <v>0.28000000000000003</v>
      </c>
      <c r="M934" s="8">
        <v>1</v>
      </c>
      <c r="N934" s="35">
        <f>SUM(L934-M934)</f>
        <v>-0.72</v>
      </c>
      <c r="O934" s="8">
        <v>0</v>
      </c>
      <c r="P934" s="8"/>
      <c r="Q934" s="15">
        <v>913</v>
      </c>
    </row>
    <row r="935" spans="1:18" ht="12.75" customHeight="1" x14ac:dyDescent="0.2">
      <c r="A935" s="42" t="s">
        <v>1585</v>
      </c>
      <c r="B935" s="28" t="s">
        <v>2917</v>
      </c>
      <c r="C935" s="28" t="s">
        <v>1269</v>
      </c>
      <c r="D935" s="28" t="s">
        <v>2918</v>
      </c>
      <c r="E935" s="28" t="s">
        <v>2922</v>
      </c>
      <c r="F935" s="48" t="s">
        <v>3323</v>
      </c>
      <c r="G935" s="28" t="s">
        <v>2923</v>
      </c>
      <c r="H935" s="28" t="s">
        <v>3447</v>
      </c>
      <c r="I935" s="9">
        <v>5.8000000000000003E-2</v>
      </c>
      <c r="J935" s="9">
        <v>4.3999999999999997E-2</v>
      </c>
      <c r="K935" s="8">
        <v>7</v>
      </c>
      <c r="L935" s="33">
        <f>K935*J935</f>
        <v>0.308</v>
      </c>
      <c r="M935" s="8">
        <v>1</v>
      </c>
      <c r="N935" s="35">
        <f>SUM(L935-M935)</f>
        <v>-0.69199999999999995</v>
      </c>
      <c r="O935" s="8">
        <v>0</v>
      </c>
      <c r="P935" s="8"/>
      <c r="Q935" s="10">
        <v>914</v>
      </c>
    </row>
    <row r="936" spans="1:18" ht="12.75" customHeight="1" x14ac:dyDescent="0.2">
      <c r="A936" s="42" t="s">
        <v>1585</v>
      </c>
      <c r="B936" s="28" t="s">
        <v>2917</v>
      </c>
      <c r="C936" s="28" t="s">
        <v>1269</v>
      </c>
      <c r="D936" s="28" t="s">
        <v>2918</v>
      </c>
      <c r="E936" s="28" t="s">
        <v>2924</v>
      </c>
      <c r="F936" s="48" t="s">
        <v>3324</v>
      </c>
      <c r="G936" s="28" t="s">
        <v>1269</v>
      </c>
      <c r="H936" s="28" t="s">
        <v>3447</v>
      </c>
      <c r="I936" s="9">
        <v>0.13500000000000001</v>
      </c>
      <c r="J936" s="9">
        <v>0.11700000000000001</v>
      </c>
      <c r="K936" s="8">
        <v>7</v>
      </c>
      <c r="L936" s="33">
        <f>K936*J936</f>
        <v>0.81900000000000006</v>
      </c>
      <c r="M936" s="8">
        <v>1</v>
      </c>
      <c r="N936" s="35">
        <f>SUM(L936-M936)</f>
        <v>-0.18099999999999994</v>
      </c>
      <c r="O936" s="8">
        <v>0</v>
      </c>
      <c r="P936" s="8"/>
      <c r="Q936" s="15">
        <v>915</v>
      </c>
    </row>
    <row r="937" spans="1:18" ht="12.75" customHeight="1" x14ac:dyDescent="0.2">
      <c r="H937" s="28"/>
      <c r="L937" s="33"/>
      <c r="P937" s="8"/>
      <c r="Q937" s="10">
        <v>916</v>
      </c>
    </row>
    <row r="938" spans="1:18" ht="12.75" customHeight="1" x14ac:dyDescent="0.2">
      <c r="A938" s="98"/>
      <c r="B938" s="49" t="s">
        <v>2925</v>
      </c>
      <c r="C938" s="49" t="s">
        <v>2926</v>
      </c>
      <c r="D938" s="49" t="s">
        <v>2927</v>
      </c>
      <c r="E938" s="60"/>
      <c r="F938" s="50"/>
      <c r="G938" s="60"/>
      <c r="H938" s="60"/>
      <c r="I938" s="12">
        <v>0.129</v>
      </c>
      <c r="J938" s="12">
        <v>0.129</v>
      </c>
      <c r="K938" s="17"/>
      <c r="L938" s="34">
        <f>SUM(L939)</f>
        <v>0.77400000000000002</v>
      </c>
      <c r="M938" s="11">
        <f>SUM(M939)</f>
        <v>0</v>
      </c>
      <c r="N938" s="34">
        <f>SUM(L938-M938)</f>
        <v>0.77400000000000002</v>
      </c>
      <c r="O938" s="99" t="s">
        <v>4581</v>
      </c>
      <c r="P938" s="11"/>
      <c r="Q938" s="15">
        <v>917</v>
      </c>
    </row>
    <row r="939" spans="1:18" ht="23.25" customHeight="1" x14ac:dyDescent="0.2">
      <c r="A939" s="43" t="s">
        <v>1586</v>
      </c>
      <c r="B939" s="28" t="s">
        <v>2925</v>
      </c>
      <c r="C939" s="28" t="s">
        <v>2926</v>
      </c>
      <c r="D939" s="28" t="s">
        <v>2927</v>
      </c>
      <c r="E939" s="28" t="s">
        <v>2928</v>
      </c>
      <c r="F939" s="48" t="s">
        <v>3303</v>
      </c>
      <c r="G939" s="28" t="s">
        <v>2926</v>
      </c>
      <c r="H939" s="28" t="s">
        <v>3447</v>
      </c>
      <c r="I939" s="9">
        <v>0.129</v>
      </c>
      <c r="J939" s="9">
        <v>0.129</v>
      </c>
      <c r="K939" s="8">
        <v>6</v>
      </c>
      <c r="L939" s="33">
        <f>K939*J939</f>
        <v>0.77400000000000002</v>
      </c>
      <c r="M939" s="8">
        <v>0</v>
      </c>
      <c r="N939" s="35">
        <v>0</v>
      </c>
      <c r="O939" s="101" t="s">
        <v>4581</v>
      </c>
      <c r="P939" s="14" t="s">
        <v>4596</v>
      </c>
      <c r="Q939" s="10">
        <v>918</v>
      </c>
      <c r="R939" s="7">
        <v>2020</v>
      </c>
    </row>
    <row r="940" spans="1:18" ht="12.75" customHeight="1" x14ac:dyDescent="0.2">
      <c r="B940" s="52"/>
      <c r="C940" s="52"/>
      <c r="D940" s="52"/>
      <c r="E940" s="52"/>
      <c r="G940" s="52"/>
      <c r="H940" s="52"/>
      <c r="K940" s="10"/>
      <c r="L940" s="33"/>
      <c r="M940" s="10"/>
      <c r="O940" s="10"/>
      <c r="P940" s="10"/>
      <c r="Q940" s="15">
        <v>919</v>
      </c>
    </row>
    <row r="941" spans="1:18" ht="12.75" customHeight="1" x14ac:dyDescent="0.2">
      <c r="A941" s="43" t="s">
        <v>3297</v>
      </c>
      <c r="B941" s="49" t="s">
        <v>744</v>
      </c>
      <c r="C941" s="49" t="s">
        <v>4014</v>
      </c>
      <c r="D941" s="49" t="s">
        <v>745</v>
      </c>
      <c r="E941" s="49"/>
      <c r="F941" s="50"/>
      <c r="G941" s="49"/>
      <c r="H941" s="49"/>
      <c r="I941" s="12">
        <f>SUM(I942:I947)</f>
        <v>1.5329999999999999</v>
      </c>
      <c r="J941" s="12">
        <f>SUM(J942:J947)</f>
        <v>0.57499999999999996</v>
      </c>
      <c r="K941" s="11"/>
      <c r="L941" s="34">
        <f>SUM(L942:L947)</f>
        <v>2.1799999999999997</v>
      </c>
      <c r="M941" s="11">
        <f>SUM(M942:M947)</f>
        <v>3</v>
      </c>
      <c r="N941" s="34">
        <f t="shared" ref="N941:N947" si="53">SUM(L941-M941)</f>
        <v>-0.82000000000000028</v>
      </c>
      <c r="O941" s="11">
        <v>0</v>
      </c>
      <c r="P941" s="11"/>
      <c r="Q941" s="10">
        <v>920</v>
      </c>
    </row>
    <row r="942" spans="1:18" ht="12.75" customHeight="1" x14ac:dyDescent="0.2">
      <c r="A942" s="43" t="s">
        <v>2913</v>
      </c>
      <c r="B942" s="28" t="s">
        <v>744</v>
      </c>
      <c r="C942" s="28" t="s">
        <v>4014</v>
      </c>
      <c r="D942" s="28" t="s">
        <v>745</v>
      </c>
      <c r="E942" s="28" t="s">
        <v>746</v>
      </c>
      <c r="F942" s="48" t="s">
        <v>216</v>
      </c>
      <c r="G942" s="28" t="s">
        <v>747</v>
      </c>
      <c r="H942" s="28" t="s">
        <v>3447</v>
      </c>
      <c r="I942" s="13">
        <v>0.11799999999999999</v>
      </c>
      <c r="J942" s="9">
        <v>4.4999999999999998E-2</v>
      </c>
      <c r="K942" s="8">
        <v>5</v>
      </c>
      <c r="L942" s="33">
        <f t="shared" ref="L942:L947" si="54">K942*J942</f>
        <v>0.22499999999999998</v>
      </c>
      <c r="M942" s="8">
        <v>1</v>
      </c>
      <c r="N942" s="35">
        <f t="shared" si="53"/>
        <v>-0.77500000000000002</v>
      </c>
      <c r="O942" s="8">
        <v>0</v>
      </c>
      <c r="P942" s="8"/>
      <c r="Q942" s="15">
        <v>921</v>
      </c>
    </row>
    <row r="943" spans="1:18" ht="12.75" customHeight="1" x14ac:dyDescent="0.2">
      <c r="A943" s="43" t="s">
        <v>2913</v>
      </c>
      <c r="B943" s="28" t="s">
        <v>744</v>
      </c>
      <c r="C943" s="28" t="s">
        <v>4014</v>
      </c>
      <c r="D943" s="28" t="s">
        <v>745</v>
      </c>
      <c r="E943" s="28" t="s">
        <v>748</v>
      </c>
      <c r="F943" s="48" t="s">
        <v>2761</v>
      </c>
      <c r="G943" s="28" t="s">
        <v>749</v>
      </c>
      <c r="H943" s="28" t="s">
        <v>3447</v>
      </c>
      <c r="I943" s="13">
        <v>6.6000000000000003E-2</v>
      </c>
      <c r="J943" s="9">
        <v>3.3000000000000002E-2</v>
      </c>
      <c r="K943" s="8">
        <v>5</v>
      </c>
      <c r="L943" s="33">
        <f t="shared" si="54"/>
        <v>0.16500000000000001</v>
      </c>
      <c r="M943" s="8">
        <v>1</v>
      </c>
      <c r="N943" s="35">
        <f t="shared" si="53"/>
        <v>-0.83499999999999996</v>
      </c>
      <c r="O943" s="8">
        <v>0</v>
      </c>
      <c r="P943" s="8"/>
      <c r="Q943" s="10">
        <v>922</v>
      </c>
    </row>
    <row r="944" spans="1:18" ht="12.75" customHeight="1" x14ac:dyDescent="0.2">
      <c r="A944" s="43" t="s">
        <v>2913</v>
      </c>
      <c r="B944" s="28" t="s">
        <v>744</v>
      </c>
      <c r="C944" s="28" t="s">
        <v>4014</v>
      </c>
      <c r="D944" s="28" t="s">
        <v>745</v>
      </c>
      <c r="E944" s="28" t="s">
        <v>750</v>
      </c>
      <c r="F944" s="48" t="s">
        <v>3305</v>
      </c>
      <c r="G944" s="28" t="s">
        <v>751</v>
      </c>
      <c r="H944" s="28" t="s">
        <v>3447</v>
      </c>
      <c r="I944" s="13">
        <v>0.05</v>
      </c>
      <c r="J944" s="9">
        <v>2.5999999999999999E-2</v>
      </c>
      <c r="K944" s="8">
        <v>5</v>
      </c>
      <c r="L944" s="33">
        <f t="shared" si="54"/>
        <v>0.13</v>
      </c>
      <c r="M944" s="8">
        <v>1</v>
      </c>
      <c r="N944" s="35">
        <f t="shared" si="53"/>
        <v>-0.87</v>
      </c>
      <c r="O944" s="8">
        <v>0</v>
      </c>
      <c r="P944" s="8"/>
      <c r="Q944" s="15">
        <v>923</v>
      </c>
    </row>
    <row r="945" spans="1:17" ht="12.75" customHeight="1" x14ac:dyDescent="0.2">
      <c r="A945" s="43" t="s">
        <v>2913</v>
      </c>
      <c r="B945" s="28" t="s">
        <v>744</v>
      </c>
      <c r="C945" s="28" t="s">
        <v>4014</v>
      </c>
      <c r="D945" s="28" t="s">
        <v>745</v>
      </c>
      <c r="E945" s="28" t="s">
        <v>752</v>
      </c>
      <c r="F945" s="48" t="s">
        <v>1522</v>
      </c>
      <c r="G945" s="28" t="s">
        <v>4014</v>
      </c>
      <c r="H945" s="28" t="s">
        <v>3447</v>
      </c>
      <c r="I945" s="13">
        <v>0.28100000000000003</v>
      </c>
      <c r="J945" s="9">
        <v>8.8999999999999996E-2</v>
      </c>
      <c r="K945" s="8">
        <v>5</v>
      </c>
      <c r="L945" s="33">
        <f t="shared" si="54"/>
        <v>0.44499999999999995</v>
      </c>
      <c r="M945" s="8">
        <v>0</v>
      </c>
      <c r="N945" s="35">
        <f t="shared" si="53"/>
        <v>0.44499999999999995</v>
      </c>
      <c r="O945" s="8">
        <v>0</v>
      </c>
      <c r="P945" s="8"/>
      <c r="Q945" s="10">
        <v>924</v>
      </c>
    </row>
    <row r="946" spans="1:17" ht="12.75" customHeight="1" x14ac:dyDescent="0.2">
      <c r="A946" s="43" t="s">
        <v>753</v>
      </c>
      <c r="B946" s="28" t="s">
        <v>744</v>
      </c>
      <c r="C946" s="28" t="s">
        <v>4014</v>
      </c>
      <c r="D946" s="28" t="s">
        <v>745</v>
      </c>
      <c r="E946" s="28" t="s">
        <v>752</v>
      </c>
      <c r="F946" s="48" t="s">
        <v>1522</v>
      </c>
      <c r="G946" s="28" t="s">
        <v>4014</v>
      </c>
      <c r="H946" s="28" t="s">
        <v>3447</v>
      </c>
      <c r="I946" s="13">
        <v>0.375</v>
      </c>
      <c r="J946" s="9">
        <v>0.13900000000000001</v>
      </c>
      <c r="K946" s="8">
        <v>0</v>
      </c>
      <c r="L946" s="33">
        <f t="shared" si="54"/>
        <v>0</v>
      </c>
      <c r="M946" s="8">
        <v>0</v>
      </c>
      <c r="N946" s="35">
        <f t="shared" si="53"/>
        <v>0</v>
      </c>
      <c r="O946" s="8">
        <v>0</v>
      </c>
      <c r="P946" s="8"/>
      <c r="Q946" s="15">
        <v>925</v>
      </c>
    </row>
    <row r="947" spans="1:17" ht="12.75" customHeight="1" x14ac:dyDescent="0.2">
      <c r="A947" s="43" t="s">
        <v>754</v>
      </c>
      <c r="B947" s="28" t="s">
        <v>744</v>
      </c>
      <c r="C947" s="28" t="s">
        <v>4014</v>
      </c>
      <c r="D947" s="28" t="s">
        <v>745</v>
      </c>
      <c r="E947" s="28" t="s">
        <v>752</v>
      </c>
      <c r="F947" s="48" t="s">
        <v>1522</v>
      </c>
      <c r="G947" s="28" t="s">
        <v>4014</v>
      </c>
      <c r="H947" s="28" t="s">
        <v>3447</v>
      </c>
      <c r="I947" s="13">
        <v>0.64300000000000002</v>
      </c>
      <c r="J947" s="9">
        <v>0.24299999999999999</v>
      </c>
      <c r="K947" s="8">
        <v>5</v>
      </c>
      <c r="L947" s="33">
        <f t="shared" si="54"/>
        <v>1.2149999999999999</v>
      </c>
      <c r="M947" s="8">
        <v>0</v>
      </c>
      <c r="N947" s="35">
        <f t="shared" si="53"/>
        <v>1.2149999999999999</v>
      </c>
      <c r="O947" s="8">
        <v>0</v>
      </c>
      <c r="P947" s="8"/>
      <c r="Q947" s="10">
        <v>926</v>
      </c>
    </row>
    <row r="948" spans="1:17" ht="12.75" customHeight="1" x14ac:dyDescent="0.2">
      <c r="A948" s="43"/>
      <c r="B948" s="52"/>
      <c r="C948" s="52"/>
      <c r="D948" s="52"/>
      <c r="E948" s="52"/>
      <c r="G948" s="52"/>
      <c r="H948" s="52"/>
      <c r="K948" s="10"/>
      <c r="L948" s="33"/>
      <c r="M948" s="10"/>
      <c r="O948" s="10"/>
      <c r="P948" s="10"/>
      <c r="Q948" s="15">
        <v>927</v>
      </c>
    </row>
    <row r="949" spans="1:17" ht="12.75" customHeight="1" x14ac:dyDescent="0.2">
      <c r="A949" s="43"/>
      <c r="B949" s="49" t="s">
        <v>755</v>
      </c>
      <c r="C949" s="49" t="s">
        <v>3274</v>
      </c>
      <c r="D949" s="49" t="s">
        <v>745</v>
      </c>
      <c r="E949" s="49"/>
      <c r="F949" s="50"/>
      <c r="G949" s="49"/>
      <c r="H949" s="49"/>
      <c r="I949" s="12">
        <f>SUM(I950:I951)</f>
        <v>0.14200000000000002</v>
      </c>
      <c r="J949" s="12">
        <f>SUM(J950:J951)</f>
        <v>5.7000000000000002E-2</v>
      </c>
      <c r="K949" s="11"/>
      <c r="L949" s="34">
        <f>SUM(L950:L951)</f>
        <v>0</v>
      </c>
      <c r="M949" s="11">
        <f>SUM(M950:M951)</f>
        <v>0</v>
      </c>
      <c r="N949" s="34">
        <f>SUM(L949-M949)</f>
        <v>0</v>
      </c>
      <c r="O949" s="11">
        <v>1</v>
      </c>
      <c r="P949" s="11"/>
      <c r="Q949" s="10">
        <v>928</v>
      </c>
    </row>
    <row r="950" spans="1:17" ht="12.75" customHeight="1" x14ac:dyDescent="0.2">
      <c r="A950" s="43" t="s">
        <v>753</v>
      </c>
      <c r="B950" s="28" t="s">
        <v>755</v>
      </c>
      <c r="C950" s="28" t="s">
        <v>3274</v>
      </c>
      <c r="D950" s="28" t="s">
        <v>745</v>
      </c>
      <c r="E950" s="28" t="s">
        <v>756</v>
      </c>
      <c r="F950" s="48" t="s">
        <v>3223</v>
      </c>
      <c r="G950" s="28" t="s">
        <v>3274</v>
      </c>
      <c r="H950" s="28" t="s">
        <v>3447</v>
      </c>
      <c r="I950" s="9">
        <v>6.8000000000000005E-2</v>
      </c>
      <c r="J950" s="9">
        <v>3.4000000000000002E-2</v>
      </c>
      <c r="K950" s="8">
        <v>0</v>
      </c>
      <c r="L950" s="33">
        <f>K950*J950</f>
        <v>0</v>
      </c>
      <c r="M950" s="8">
        <v>0</v>
      </c>
      <c r="N950" s="35">
        <f>SUM(L950-M950)</f>
        <v>0</v>
      </c>
      <c r="O950" s="8">
        <v>1</v>
      </c>
      <c r="P950" s="8" t="s">
        <v>3903</v>
      </c>
      <c r="Q950" s="15">
        <v>929</v>
      </c>
    </row>
    <row r="951" spans="1:17" ht="12.75" customHeight="1" x14ac:dyDescent="0.2">
      <c r="A951" s="43" t="s">
        <v>753</v>
      </c>
      <c r="B951" s="28" t="s">
        <v>755</v>
      </c>
      <c r="C951" s="28" t="s">
        <v>3274</v>
      </c>
      <c r="D951" s="28" t="s">
        <v>745</v>
      </c>
      <c r="E951" s="28" t="s">
        <v>757</v>
      </c>
      <c r="F951" s="48" t="s">
        <v>1517</v>
      </c>
      <c r="G951" s="28" t="s">
        <v>758</v>
      </c>
      <c r="H951" s="28" t="s">
        <v>3447</v>
      </c>
      <c r="I951" s="9">
        <v>7.3999999999999996E-2</v>
      </c>
      <c r="J951" s="9">
        <v>2.3E-2</v>
      </c>
      <c r="K951" s="8">
        <v>0</v>
      </c>
      <c r="L951" s="33">
        <f>K951*J951</f>
        <v>0</v>
      </c>
      <c r="M951" s="8">
        <v>0</v>
      </c>
      <c r="N951" s="35">
        <f>SUM(L951-M951)</f>
        <v>0</v>
      </c>
      <c r="O951" s="8">
        <v>0</v>
      </c>
      <c r="P951" s="8"/>
      <c r="Q951" s="10">
        <v>930</v>
      </c>
    </row>
    <row r="952" spans="1:17" ht="12.75" customHeight="1" x14ac:dyDescent="0.2">
      <c r="A952" s="43"/>
      <c r="B952" s="52"/>
      <c r="C952" s="52"/>
      <c r="D952" s="52"/>
      <c r="E952" s="52"/>
      <c r="G952" s="52"/>
      <c r="H952" s="52"/>
      <c r="K952" s="10"/>
      <c r="L952" s="33"/>
      <c r="M952" s="10"/>
      <c r="O952" s="10"/>
      <c r="P952" s="10"/>
      <c r="Q952" s="15">
        <v>931</v>
      </c>
    </row>
    <row r="953" spans="1:17" ht="12.75" customHeight="1" x14ac:dyDescent="0.2">
      <c r="A953" s="43"/>
      <c r="B953" s="49" t="s">
        <v>759</v>
      </c>
      <c r="C953" s="49" t="s">
        <v>760</v>
      </c>
      <c r="D953" s="49" t="s">
        <v>761</v>
      </c>
      <c r="E953" s="49"/>
      <c r="F953" s="50"/>
      <c r="G953" s="49"/>
      <c r="H953" s="49"/>
      <c r="I953" s="12">
        <f>SUM(I954:I955)</f>
        <v>7.4999999999999997E-2</v>
      </c>
      <c r="J953" s="12">
        <f>SUM(J954:J955)</f>
        <v>1.9E-2</v>
      </c>
      <c r="K953" s="11"/>
      <c r="L953" s="34">
        <f>SUM(L954:L955)</f>
        <v>9.5000000000000001E-2</v>
      </c>
      <c r="M953" s="11">
        <f>SUM(M954:M955)</f>
        <v>1</v>
      </c>
      <c r="N953" s="34">
        <f>SUM(L953-M953)</f>
        <v>-0.90500000000000003</v>
      </c>
      <c r="O953" s="11">
        <v>0</v>
      </c>
      <c r="P953" s="11"/>
      <c r="Q953" s="10">
        <v>932</v>
      </c>
    </row>
    <row r="954" spans="1:17" ht="12.75" customHeight="1" x14ac:dyDescent="0.2">
      <c r="A954" s="43" t="s">
        <v>1590</v>
      </c>
      <c r="B954" s="28" t="s">
        <v>759</v>
      </c>
      <c r="C954" s="28" t="s">
        <v>760</v>
      </c>
      <c r="D954" s="28" t="s">
        <v>761</v>
      </c>
      <c r="E954" s="28" t="s">
        <v>762</v>
      </c>
      <c r="F954" s="48" t="s">
        <v>3207</v>
      </c>
      <c r="G954" s="28" t="s">
        <v>760</v>
      </c>
      <c r="H954" s="28" t="s">
        <v>3447</v>
      </c>
      <c r="I954" s="9">
        <v>5.8999999999999997E-2</v>
      </c>
      <c r="J954" s="9">
        <v>1.4999999999999999E-2</v>
      </c>
      <c r="K954" s="8">
        <v>5</v>
      </c>
      <c r="L954" s="33">
        <f>K954*J954</f>
        <v>7.4999999999999997E-2</v>
      </c>
      <c r="M954" s="8">
        <v>0</v>
      </c>
      <c r="N954" s="35">
        <f>SUM(L954-M954)</f>
        <v>7.4999999999999997E-2</v>
      </c>
      <c r="O954" s="8">
        <v>0</v>
      </c>
      <c r="P954" s="8"/>
      <c r="Q954" s="15">
        <v>933</v>
      </c>
    </row>
    <row r="955" spans="1:17" ht="12.75" customHeight="1" x14ac:dyDescent="0.2">
      <c r="A955" s="43" t="s">
        <v>1590</v>
      </c>
      <c r="B955" s="28" t="s">
        <v>759</v>
      </c>
      <c r="C955" s="28" t="s">
        <v>760</v>
      </c>
      <c r="D955" s="28" t="s">
        <v>761</v>
      </c>
      <c r="E955" s="28" t="s">
        <v>763</v>
      </c>
      <c r="F955" s="48" t="s">
        <v>3152</v>
      </c>
      <c r="G955" s="28" t="s">
        <v>764</v>
      </c>
      <c r="H955" s="28" t="s">
        <v>3447</v>
      </c>
      <c r="I955" s="9">
        <v>1.6E-2</v>
      </c>
      <c r="J955" s="9">
        <v>4.0000000000000001E-3</v>
      </c>
      <c r="K955" s="8">
        <v>5</v>
      </c>
      <c r="L955" s="33">
        <f>K955*J955</f>
        <v>0.02</v>
      </c>
      <c r="M955" s="8">
        <v>1</v>
      </c>
      <c r="N955" s="35">
        <f>SUM(L955-M955)</f>
        <v>-0.98</v>
      </c>
      <c r="O955" s="8">
        <v>0</v>
      </c>
      <c r="P955" s="8"/>
      <c r="Q955" s="10">
        <v>934</v>
      </c>
    </row>
    <row r="956" spans="1:17" ht="12.75" customHeight="1" x14ac:dyDescent="0.2">
      <c r="A956" s="43"/>
      <c r="H956" s="28"/>
      <c r="L956" s="33"/>
      <c r="P956" s="8"/>
      <c r="Q956" s="15">
        <v>935</v>
      </c>
    </row>
    <row r="957" spans="1:17" ht="12.75" customHeight="1" x14ac:dyDescent="0.2">
      <c r="A957" s="43"/>
      <c r="B957" s="49" t="s">
        <v>765</v>
      </c>
      <c r="C957" s="49" t="s">
        <v>766</v>
      </c>
      <c r="D957" s="49" t="s">
        <v>767</v>
      </c>
      <c r="E957" s="60"/>
      <c r="F957" s="50"/>
      <c r="G957" s="60"/>
      <c r="H957" s="60"/>
      <c r="I957" s="12">
        <v>1.383</v>
      </c>
      <c r="J957" s="12">
        <v>0.67100000000000004</v>
      </c>
      <c r="K957" s="17"/>
      <c r="L957" s="34">
        <f>SUM(L958)</f>
        <v>3.3550000000000004</v>
      </c>
      <c r="M957" s="11">
        <f>SUM(M958)</f>
        <v>0</v>
      </c>
      <c r="N957" s="34">
        <f>SUM(L957-M957)</f>
        <v>3.3550000000000004</v>
      </c>
      <c r="O957" s="17">
        <v>4</v>
      </c>
      <c r="P957" s="17"/>
      <c r="Q957" s="10">
        <v>936</v>
      </c>
    </row>
    <row r="958" spans="1:17" ht="24" customHeight="1" x14ac:dyDescent="0.2">
      <c r="A958" s="43" t="s">
        <v>1590</v>
      </c>
      <c r="B958" s="28" t="s">
        <v>765</v>
      </c>
      <c r="C958" s="28" t="s">
        <v>766</v>
      </c>
      <c r="D958" s="28" t="s">
        <v>767</v>
      </c>
      <c r="E958" s="28" t="s">
        <v>768</v>
      </c>
      <c r="F958" s="48" t="s">
        <v>3271</v>
      </c>
      <c r="G958" s="28" t="s">
        <v>766</v>
      </c>
      <c r="H958" s="28" t="s">
        <v>3447</v>
      </c>
      <c r="I958" s="9">
        <v>1.383</v>
      </c>
      <c r="J958" s="9">
        <v>0.67100000000000004</v>
      </c>
      <c r="K958" s="8">
        <v>5</v>
      </c>
      <c r="L958" s="33">
        <f>K958*J958</f>
        <v>3.3550000000000004</v>
      </c>
      <c r="M958" s="8">
        <v>0</v>
      </c>
      <c r="N958" s="35">
        <f>SUM(L958-M958)</f>
        <v>3.3550000000000004</v>
      </c>
      <c r="O958" s="8">
        <v>4</v>
      </c>
      <c r="P958" s="8" t="s">
        <v>4591</v>
      </c>
      <c r="Q958" s="15">
        <v>937</v>
      </c>
    </row>
    <row r="959" spans="1:17" ht="12.75" customHeight="1" x14ac:dyDescent="0.2">
      <c r="A959" s="43"/>
      <c r="H959" s="28"/>
      <c r="L959" s="33"/>
      <c r="P959" s="8"/>
      <c r="Q959" s="10">
        <v>938</v>
      </c>
    </row>
    <row r="960" spans="1:17" ht="12.75" customHeight="1" x14ac:dyDescent="0.2">
      <c r="A960" s="43"/>
      <c r="B960" s="49" t="s">
        <v>769</v>
      </c>
      <c r="C960" s="49" t="s">
        <v>770</v>
      </c>
      <c r="D960" s="49" t="s">
        <v>3781</v>
      </c>
      <c r="E960" s="60"/>
      <c r="F960" s="50"/>
      <c r="G960" s="60"/>
      <c r="H960" s="60"/>
      <c r="I960" s="12">
        <v>0.32400000000000001</v>
      </c>
      <c r="J960" s="12">
        <v>0.16200000000000001</v>
      </c>
      <c r="K960" s="17"/>
      <c r="L960" s="34">
        <f>SUM(L961)</f>
        <v>0.81</v>
      </c>
      <c r="M960" s="11">
        <f>SUM(M961)</f>
        <v>0</v>
      </c>
      <c r="N960" s="34">
        <f>SUM(L960-M960)</f>
        <v>0.81</v>
      </c>
      <c r="O960" s="17">
        <v>0</v>
      </c>
      <c r="P960" s="17"/>
      <c r="Q960" s="15">
        <v>939</v>
      </c>
    </row>
    <row r="961" spans="1:17" ht="24.75" customHeight="1" x14ac:dyDescent="0.2">
      <c r="A961" s="43" t="s">
        <v>1590</v>
      </c>
      <c r="B961" s="28" t="s">
        <v>769</v>
      </c>
      <c r="C961" s="28" t="s">
        <v>770</v>
      </c>
      <c r="D961" s="28" t="s">
        <v>3781</v>
      </c>
      <c r="E961" s="28" t="s">
        <v>771</v>
      </c>
      <c r="F961" s="48" t="s">
        <v>2754</v>
      </c>
      <c r="G961" s="28" t="s">
        <v>770</v>
      </c>
      <c r="H961" s="28" t="s">
        <v>3447</v>
      </c>
      <c r="I961" s="9">
        <v>0.32400000000000001</v>
      </c>
      <c r="J961" s="9">
        <v>0.16200000000000001</v>
      </c>
      <c r="K961" s="8">
        <v>5</v>
      </c>
      <c r="L961" s="33">
        <f>K961*J961</f>
        <v>0.81</v>
      </c>
      <c r="M961" s="8">
        <v>0</v>
      </c>
      <c r="N961" s="35">
        <f>SUM(L961-M961)</f>
        <v>0.81</v>
      </c>
      <c r="O961" s="8">
        <v>0</v>
      </c>
      <c r="P961" s="8" t="s">
        <v>4592</v>
      </c>
      <c r="Q961" s="10">
        <v>940</v>
      </c>
    </row>
    <row r="962" spans="1:17" ht="12.75" customHeight="1" x14ac:dyDescent="0.2">
      <c r="A962" s="43"/>
      <c r="H962" s="28"/>
      <c r="L962" s="33"/>
      <c r="P962" s="8"/>
      <c r="Q962" s="15">
        <v>941</v>
      </c>
    </row>
    <row r="963" spans="1:17" ht="12.75" customHeight="1" x14ac:dyDescent="0.2">
      <c r="A963" s="43"/>
      <c r="B963" s="49" t="s">
        <v>1996</v>
      </c>
      <c r="C963" s="49" t="s">
        <v>402</v>
      </c>
      <c r="D963" s="49" t="s">
        <v>1997</v>
      </c>
      <c r="E963" s="49"/>
      <c r="F963" s="50"/>
      <c r="G963" s="49"/>
      <c r="H963" s="49"/>
      <c r="I963" s="12">
        <f>SUM(I964:I968)</f>
        <v>2.859</v>
      </c>
      <c r="J963" s="12">
        <f>SUM(J964:J968)</f>
        <v>1.522</v>
      </c>
      <c r="K963" s="11"/>
      <c r="L963" s="34">
        <f>SUM(L964:L968)</f>
        <v>9.2100000000000009</v>
      </c>
      <c r="M963" s="11">
        <f>SUM(M964:M968)</f>
        <v>2</v>
      </c>
      <c r="N963" s="34">
        <f>SUM(L963-M963)</f>
        <v>7.2100000000000009</v>
      </c>
      <c r="O963" s="11">
        <v>7</v>
      </c>
      <c r="P963" s="11"/>
      <c r="Q963" s="10">
        <v>942</v>
      </c>
    </row>
    <row r="964" spans="1:17" ht="12.75" customHeight="1" x14ac:dyDescent="0.2">
      <c r="A964" s="42" t="s">
        <v>1585</v>
      </c>
      <c r="B964" s="28" t="s">
        <v>1996</v>
      </c>
      <c r="C964" s="28" t="s">
        <v>402</v>
      </c>
      <c r="D964" s="28" t="s">
        <v>1997</v>
      </c>
      <c r="E964" s="28" t="s">
        <v>1998</v>
      </c>
      <c r="F964" s="48" t="s">
        <v>319</v>
      </c>
      <c r="G964" s="28" t="s">
        <v>1999</v>
      </c>
      <c r="H964" s="28" t="s">
        <v>3447</v>
      </c>
      <c r="I964" s="9">
        <v>4.9000000000000002E-2</v>
      </c>
      <c r="J964" s="9">
        <v>1.2E-2</v>
      </c>
      <c r="K964" s="8">
        <v>5</v>
      </c>
      <c r="L964" s="33">
        <f>K964*J964</f>
        <v>0.06</v>
      </c>
      <c r="M964" s="8">
        <v>0</v>
      </c>
      <c r="N964" s="35">
        <f>SUM(L964-M964)</f>
        <v>0.06</v>
      </c>
      <c r="O964" s="14">
        <v>0</v>
      </c>
      <c r="P964" s="14"/>
      <c r="Q964" s="15">
        <v>943</v>
      </c>
    </row>
    <row r="965" spans="1:17" ht="12.75" customHeight="1" x14ac:dyDescent="0.2">
      <c r="A965" s="42" t="s">
        <v>1585</v>
      </c>
      <c r="B965" s="28" t="s">
        <v>1996</v>
      </c>
      <c r="C965" s="28" t="s">
        <v>402</v>
      </c>
      <c r="D965" s="28" t="s">
        <v>1997</v>
      </c>
      <c r="E965" s="28" t="s">
        <v>2000</v>
      </c>
      <c r="F965" s="48" t="s">
        <v>2707</v>
      </c>
      <c r="G965" s="28" t="s">
        <v>2001</v>
      </c>
      <c r="H965" s="28" t="s">
        <v>3447</v>
      </c>
      <c r="I965" s="9">
        <v>0.3</v>
      </c>
      <c r="J965" s="9">
        <v>0.28000000000000003</v>
      </c>
      <c r="K965" s="8">
        <v>5</v>
      </c>
      <c r="L965" s="33">
        <f>K965*J965</f>
        <v>1.4000000000000001</v>
      </c>
      <c r="M965" s="8">
        <v>1</v>
      </c>
      <c r="N965" s="35">
        <f>SUM(L965-M965)</f>
        <v>0.40000000000000013</v>
      </c>
      <c r="O965" s="14">
        <v>0</v>
      </c>
      <c r="P965" s="14"/>
      <c r="Q965" s="10">
        <v>944</v>
      </c>
    </row>
    <row r="966" spans="1:17" ht="12.75" customHeight="1" x14ac:dyDescent="0.2">
      <c r="A966" s="42" t="s">
        <v>1585</v>
      </c>
      <c r="B966" s="28" t="s">
        <v>1996</v>
      </c>
      <c r="C966" s="28" t="s">
        <v>402</v>
      </c>
      <c r="D966" s="28" t="s">
        <v>1997</v>
      </c>
      <c r="E966" s="28" t="s">
        <v>2002</v>
      </c>
      <c r="F966" s="48" t="s">
        <v>381</v>
      </c>
      <c r="G966" s="28" t="s">
        <v>402</v>
      </c>
      <c r="H966" s="28" t="s">
        <v>3447</v>
      </c>
      <c r="I966" s="9">
        <v>1.08</v>
      </c>
      <c r="J966" s="9">
        <v>0.8</v>
      </c>
      <c r="K966" s="8">
        <v>7</v>
      </c>
      <c r="L966" s="33">
        <f>K966*J966</f>
        <v>5.6000000000000005</v>
      </c>
      <c r="M966" s="14">
        <v>0</v>
      </c>
      <c r="N966" s="35">
        <f>SUM(L966-M966)</f>
        <v>5.6000000000000005</v>
      </c>
      <c r="O966" s="14">
        <v>7</v>
      </c>
      <c r="P966" s="14"/>
      <c r="Q966" s="15">
        <v>945</v>
      </c>
    </row>
    <row r="967" spans="1:17" ht="12.75" customHeight="1" x14ac:dyDescent="0.2">
      <c r="A967" s="42" t="s">
        <v>1585</v>
      </c>
      <c r="B967" s="28" t="s">
        <v>1996</v>
      </c>
      <c r="C967" s="28" t="s">
        <v>402</v>
      </c>
      <c r="D967" s="28" t="s">
        <v>1997</v>
      </c>
      <c r="E967" s="28" t="s">
        <v>2002</v>
      </c>
      <c r="F967" s="48" t="s">
        <v>381</v>
      </c>
      <c r="G967" s="28" t="s">
        <v>402</v>
      </c>
      <c r="H967" s="28" t="s">
        <v>3447</v>
      </c>
      <c r="I967" s="9">
        <v>0.45</v>
      </c>
      <c r="J967" s="9">
        <v>0</v>
      </c>
      <c r="K967" s="8">
        <v>0</v>
      </c>
      <c r="L967" s="33">
        <v>0</v>
      </c>
      <c r="M967" s="14">
        <v>0</v>
      </c>
      <c r="N967" s="35">
        <v>0</v>
      </c>
      <c r="O967" s="14">
        <v>0</v>
      </c>
      <c r="P967" s="14" t="s">
        <v>2655</v>
      </c>
      <c r="Q967" s="10">
        <v>946</v>
      </c>
    </row>
    <row r="968" spans="1:17" ht="12.75" customHeight="1" x14ac:dyDescent="0.2">
      <c r="A968" s="42" t="s">
        <v>1585</v>
      </c>
      <c r="B968" s="28" t="s">
        <v>1996</v>
      </c>
      <c r="C968" s="28" t="s">
        <v>402</v>
      </c>
      <c r="D968" s="28" t="s">
        <v>1997</v>
      </c>
      <c r="E968" s="28" t="s">
        <v>2002</v>
      </c>
      <c r="F968" s="48" t="s">
        <v>381</v>
      </c>
      <c r="G968" s="28" t="s">
        <v>402</v>
      </c>
      <c r="H968" s="28" t="s">
        <v>3447</v>
      </c>
      <c r="I968" s="9">
        <v>0.98</v>
      </c>
      <c r="J968" s="9">
        <v>0.43</v>
      </c>
      <c r="K968" s="8">
        <v>5</v>
      </c>
      <c r="L968" s="33">
        <f>K968*J968</f>
        <v>2.15</v>
      </c>
      <c r="M968" s="8">
        <v>1</v>
      </c>
      <c r="N968" s="35">
        <f>SUM(L968-M968)</f>
        <v>1.1499999999999999</v>
      </c>
      <c r="O968" s="14">
        <v>0</v>
      </c>
      <c r="P968" s="14"/>
      <c r="Q968" s="15">
        <v>947</v>
      </c>
    </row>
    <row r="969" spans="1:17" ht="12.75" customHeight="1" x14ac:dyDescent="0.2">
      <c r="A969" s="43"/>
      <c r="H969" s="28"/>
      <c r="L969" s="33"/>
      <c r="P969" s="8"/>
      <c r="Q969" s="10">
        <v>948</v>
      </c>
    </row>
    <row r="970" spans="1:17" ht="12.75" customHeight="1" x14ac:dyDescent="0.2">
      <c r="A970" s="43"/>
      <c r="B970" s="49" t="s">
        <v>2794</v>
      </c>
      <c r="C970" s="49" t="s">
        <v>3281</v>
      </c>
      <c r="D970" s="49" t="s">
        <v>2795</v>
      </c>
      <c r="E970" s="49"/>
      <c r="F970" s="50"/>
      <c r="G970" s="49"/>
      <c r="H970" s="49"/>
      <c r="I970" s="12">
        <v>0.126</v>
      </c>
      <c r="J970" s="12">
        <v>0.04</v>
      </c>
      <c r="K970" s="11"/>
      <c r="L970" s="34">
        <f>SUM(L971)</f>
        <v>0.2</v>
      </c>
      <c r="M970" s="11">
        <v>1</v>
      </c>
      <c r="N970" s="34">
        <f>SUM(L970-M970)</f>
        <v>-0.8</v>
      </c>
      <c r="O970" s="11">
        <v>0</v>
      </c>
      <c r="P970" s="11"/>
      <c r="Q970" s="15">
        <v>949</v>
      </c>
    </row>
    <row r="971" spans="1:17" ht="12.75" customHeight="1" x14ac:dyDescent="0.2">
      <c r="A971" s="42" t="s">
        <v>1585</v>
      </c>
      <c r="B971" s="30" t="s">
        <v>2794</v>
      </c>
      <c r="C971" s="30" t="s">
        <v>3281</v>
      </c>
      <c r="D971" s="30" t="s">
        <v>2795</v>
      </c>
      <c r="E971" s="30" t="s">
        <v>2796</v>
      </c>
      <c r="F971" s="51" t="s">
        <v>3144</v>
      </c>
      <c r="G971" s="30" t="s">
        <v>3281</v>
      </c>
      <c r="H971" s="30" t="s">
        <v>3447</v>
      </c>
      <c r="I971" s="13">
        <v>0.126</v>
      </c>
      <c r="J971" s="13">
        <v>0.04</v>
      </c>
      <c r="K971" s="14">
        <v>5</v>
      </c>
      <c r="L971" s="33">
        <f>K971*J971</f>
        <v>0.2</v>
      </c>
      <c r="M971" s="8">
        <v>1</v>
      </c>
      <c r="N971" s="35">
        <f>SUM(L971-M971)</f>
        <v>-0.8</v>
      </c>
      <c r="O971" s="14">
        <v>0</v>
      </c>
      <c r="P971" s="14"/>
      <c r="Q971" s="10">
        <v>950</v>
      </c>
    </row>
    <row r="972" spans="1:17" ht="12.75" customHeight="1" x14ac:dyDescent="0.2">
      <c r="A972" s="43"/>
      <c r="B972" s="30"/>
      <c r="C972" s="30"/>
      <c r="D972" s="30"/>
      <c r="E972" s="30"/>
      <c r="F972" s="51"/>
      <c r="G972" s="30"/>
      <c r="H972" s="30"/>
      <c r="I972" s="13"/>
      <c r="J972" s="13"/>
      <c r="K972" s="14"/>
      <c r="L972" s="35"/>
      <c r="M972" s="14"/>
      <c r="N972" s="35"/>
      <c r="O972" s="14"/>
      <c r="P972" s="14"/>
      <c r="Q972" s="15">
        <v>951</v>
      </c>
    </row>
    <row r="973" spans="1:17" ht="12.75" customHeight="1" x14ac:dyDescent="0.2">
      <c r="A973" s="43"/>
      <c r="B973" s="49" t="s">
        <v>2797</v>
      </c>
      <c r="C973" s="49" t="s">
        <v>2798</v>
      </c>
      <c r="D973" s="49" t="s">
        <v>2799</v>
      </c>
      <c r="E973" s="60"/>
      <c r="F973" s="50"/>
      <c r="G973" s="60"/>
      <c r="H973" s="60"/>
      <c r="I973" s="12">
        <v>1.7000000000000001E-2</v>
      </c>
      <c r="J973" s="12">
        <v>8.9999999999999993E-3</v>
      </c>
      <c r="K973" s="17"/>
      <c r="L973" s="34">
        <f>SUM(L974)</f>
        <v>4.4999999999999998E-2</v>
      </c>
      <c r="M973" s="11">
        <f>SUM(M974)</f>
        <v>1</v>
      </c>
      <c r="N973" s="34">
        <f>SUM(L973-M973)</f>
        <v>-0.95499999999999996</v>
      </c>
      <c r="O973" s="17">
        <v>0</v>
      </c>
      <c r="P973" s="17"/>
      <c r="Q973" s="10">
        <v>952</v>
      </c>
    </row>
    <row r="974" spans="1:17" ht="12.75" customHeight="1" x14ac:dyDescent="0.2">
      <c r="A974" s="42" t="s">
        <v>1585</v>
      </c>
      <c r="B974" s="30" t="s">
        <v>2797</v>
      </c>
      <c r="C974" s="30" t="s">
        <v>2798</v>
      </c>
      <c r="D974" s="30" t="s">
        <v>2799</v>
      </c>
      <c r="E974" s="30" t="s">
        <v>2800</v>
      </c>
      <c r="F974" s="51" t="s">
        <v>400</v>
      </c>
      <c r="G974" s="30" t="s">
        <v>2798</v>
      </c>
      <c r="H974" s="30" t="s">
        <v>3447</v>
      </c>
      <c r="I974" s="13">
        <v>1.7000000000000001E-2</v>
      </c>
      <c r="J974" s="13">
        <v>8.9999999999999993E-3</v>
      </c>
      <c r="K974" s="14">
        <v>5</v>
      </c>
      <c r="L974" s="33">
        <f>K974*J974</f>
        <v>4.4999999999999998E-2</v>
      </c>
      <c r="M974" s="8">
        <v>1</v>
      </c>
      <c r="N974" s="35">
        <f>SUM(L974-M974)</f>
        <v>-0.95499999999999996</v>
      </c>
      <c r="O974" s="14">
        <v>0</v>
      </c>
      <c r="P974" s="14" t="s">
        <v>2656</v>
      </c>
      <c r="Q974" s="15">
        <v>953</v>
      </c>
    </row>
    <row r="975" spans="1:17" ht="12.75" customHeight="1" x14ac:dyDescent="0.2">
      <c r="A975" s="43"/>
      <c r="B975" s="30"/>
      <c r="C975" s="30"/>
      <c r="D975" s="30"/>
      <c r="E975" s="30"/>
      <c r="F975" s="51"/>
      <c r="G975" s="30"/>
      <c r="H975" s="30"/>
      <c r="I975" s="13"/>
      <c r="J975" s="13"/>
      <c r="K975" s="14"/>
      <c r="L975" s="35"/>
      <c r="M975" s="14"/>
      <c r="N975" s="35"/>
      <c r="O975" s="14"/>
      <c r="P975" s="14"/>
      <c r="Q975" s="10">
        <v>954</v>
      </c>
    </row>
    <row r="976" spans="1:17" ht="12.75" customHeight="1" x14ac:dyDescent="0.2">
      <c r="A976" s="43"/>
      <c r="B976" s="49" t="s">
        <v>2801</v>
      </c>
      <c r="C976" s="49" t="s">
        <v>2802</v>
      </c>
      <c r="D976" s="49" t="s">
        <v>2803</v>
      </c>
      <c r="E976" s="60"/>
      <c r="F976" s="50"/>
      <c r="G976" s="60"/>
      <c r="H976" s="60"/>
      <c r="I976" s="12">
        <v>1.7000000000000001E-2</v>
      </c>
      <c r="J976" s="12">
        <v>8.9999999999999993E-3</v>
      </c>
      <c r="K976" s="17"/>
      <c r="L976" s="34">
        <f>SUM(L977)</f>
        <v>4.4999999999999998E-2</v>
      </c>
      <c r="M976" s="11">
        <f>SUM(M977)</f>
        <v>0</v>
      </c>
      <c r="N976" s="34">
        <f>SUM(L976-M976)</f>
        <v>4.4999999999999998E-2</v>
      </c>
      <c r="O976" s="17">
        <v>0</v>
      </c>
      <c r="P976" s="17"/>
      <c r="Q976" s="15">
        <v>955</v>
      </c>
    </row>
    <row r="977" spans="1:17" ht="12.75" customHeight="1" x14ac:dyDescent="0.2">
      <c r="A977" s="42" t="s">
        <v>1585</v>
      </c>
      <c r="B977" s="30" t="s">
        <v>2801</v>
      </c>
      <c r="C977" s="30" t="s">
        <v>2802</v>
      </c>
      <c r="D977" s="30" t="s">
        <v>2803</v>
      </c>
      <c r="E977" s="30" t="s">
        <v>2804</v>
      </c>
      <c r="F977" s="51" t="s">
        <v>1903</v>
      </c>
      <c r="G977" s="30" t="s">
        <v>2802</v>
      </c>
      <c r="H977" s="30" t="s">
        <v>3447</v>
      </c>
      <c r="I977" s="13">
        <v>1.7000000000000001E-2</v>
      </c>
      <c r="J977" s="13">
        <v>8.9999999999999993E-3</v>
      </c>
      <c r="K977" s="14">
        <v>5</v>
      </c>
      <c r="L977" s="33">
        <f>K977*J977</f>
        <v>4.4999999999999998E-2</v>
      </c>
      <c r="M977" s="8">
        <v>0</v>
      </c>
      <c r="N977" s="35">
        <f>SUM(L977-M977)</f>
        <v>4.4999999999999998E-2</v>
      </c>
      <c r="O977" s="14">
        <v>0</v>
      </c>
      <c r="P977" s="14" t="s">
        <v>2656</v>
      </c>
      <c r="Q977" s="10">
        <v>956</v>
      </c>
    </row>
    <row r="978" spans="1:17" ht="12.75" customHeight="1" x14ac:dyDescent="0.2">
      <c r="A978" s="43"/>
      <c r="B978" s="52"/>
      <c r="C978" s="52"/>
      <c r="D978" s="52"/>
      <c r="E978" s="52"/>
      <c r="G978" s="52"/>
      <c r="H978" s="52"/>
      <c r="K978" s="10"/>
      <c r="L978" s="33"/>
      <c r="M978" s="10"/>
      <c r="O978" s="10"/>
      <c r="P978" s="10"/>
      <c r="Q978" s="15">
        <v>957</v>
      </c>
    </row>
    <row r="979" spans="1:17" ht="12.75" customHeight="1" x14ac:dyDescent="0.2">
      <c r="A979" s="43" t="s">
        <v>3297</v>
      </c>
      <c r="B979" s="49" t="s">
        <v>2805</v>
      </c>
      <c r="C979" s="49" t="s">
        <v>2806</v>
      </c>
      <c r="D979" s="49" t="s">
        <v>2807</v>
      </c>
      <c r="E979" s="49"/>
      <c r="F979" s="50"/>
      <c r="G979" s="49"/>
      <c r="H979" s="49"/>
      <c r="I979" s="12">
        <f>SUM(I980:I997)</f>
        <v>2.2259999999999995</v>
      </c>
      <c r="J979" s="12">
        <f>SUM(J980:J997)</f>
        <v>0.94700000000000017</v>
      </c>
      <c r="K979" s="11"/>
      <c r="L979" s="34">
        <f>SUM(L980:L997)</f>
        <v>5.2910000000000013</v>
      </c>
      <c r="M979" s="11">
        <f>SUM(M980:M997)</f>
        <v>8</v>
      </c>
      <c r="N979" s="34">
        <f>SUM(L979-M979)</f>
        <v>-2.7089999999999987</v>
      </c>
      <c r="O979" s="11">
        <v>2</v>
      </c>
      <c r="P979" s="11"/>
      <c r="Q979" s="10">
        <v>958</v>
      </c>
    </row>
    <row r="980" spans="1:17" ht="12.75" customHeight="1" x14ac:dyDescent="0.2">
      <c r="A980" s="42" t="s">
        <v>1585</v>
      </c>
      <c r="B980" s="28" t="s">
        <v>2805</v>
      </c>
      <c r="C980" s="28" t="s">
        <v>2806</v>
      </c>
      <c r="D980" s="28" t="s">
        <v>2807</v>
      </c>
      <c r="E980" s="28" t="s">
        <v>2808</v>
      </c>
      <c r="F980" s="48" t="s">
        <v>1569</v>
      </c>
      <c r="G980" s="28" t="s">
        <v>2809</v>
      </c>
      <c r="H980" s="28" t="s">
        <v>3447</v>
      </c>
      <c r="I980" s="13">
        <v>4.1000000000000002E-2</v>
      </c>
      <c r="J980" s="9">
        <v>3.1E-2</v>
      </c>
      <c r="K980" s="8">
        <v>7</v>
      </c>
      <c r="L980" s="33">
        <f t="shared" ref="L980:L997" si="55">K980*J980</f>
        <v>0.217</v>
      </c>
      <c r="M980" s="8">
        <v>1</v>
      </c>
      <c r="N980" s="35">
        <f t="shared" ref="N980:N997" si="56">SUM(L980-M980)</f>
        <v>-0.78300000000000003</v>
      </c>
      <c r="O980" s="8">
        <v>0</v>
      </c>
      <c r="P980" s="14" t="s">
        <v>2651</v>
      </c>
      <c r="Q980" s="15">
        <v>959</v>
      </c>
    </row>
    <row r="981" spans="1:17" ht="12.75" customHeight="1" x14ac:dyDescent="0.2">
      <c r="A981" s="42" t="s">
        <v>1585</v>
      </c>
      <c r="B981" s="28" t="s">
        <v>2805</v>
      </c>
      <c r="C981" s="28" t="s">
        <v>2806</v>
      </c>
      <c r="D981" s="28" t="s">
        <v>2807</v>
      </c>
      <c r="E981" s="28" t="s">
        <v>3581</v>
      </c>
      <c r="F981" s="48" t="s">
        <v>1166</v>
      </c>
      <c r="G981" s="28" t="s">
        <v>3582</v>
      </c>
      <c r="H981" s="28" t="s">
        <v>3447</v>
      </c>
      <c r="I981" s="13">
        <v>3.9E-2</v>
      </c>
      <c r="J981" s="9">
        <v>2.9000000000000001E-2</v>
      </c>
      <c r="K981" s="8">
        <v>7</v>
      </c>
      <c r="L981" s="33">
        <f t="shared" si="55"/>
        <v>0.20300000000000001</v>
      </c>
      <c r="M981" s="8">
        <v>0</v>
      </c>
      <c r="N981" s="35">
        <f t="shared" si="56"/>
        <v>0.20300000000000001</v>
      </c>
      <c r="O981" s="8">
        <v>0</v>
      </c>
      <c r="P981" s="14" t="s">
        <v>2651</v>
      </c>
      <c r="Q981" s="10">
        <v>960</v>
      </c>
    </row>
    <row r="982" spans="1:17" ht="12.75" customHeight="1" x14ac:dyDescent="0.2">
      <c r="A982" s="42" t="s">
        <v>1585</v>
      </c>
      <c r="B982" s="28" t="s">
        <v>2805</v>
      </c>
      <c r="C982" s="28" t="s">
        <v>2806</v>
      </c>
      <c r="D982" s="28" t="s">
        <v>2807</v>
      </c>
      <c r="E982" s="28" t="s">
        <v>3583</v>
      </c>
      <c r="F982" s="48" t="s">
        <v>3452</v>
      </c>
      <c r="G982" s="28" t="s">
        <v>1550</v>
      </c>
      <c r="H982" s="28" t="s">
        <v>3447</v>
      </c>
      <c r="I982" s="13">
        <v>9.2999999999999999E-2</v>
      </c>
      <c r="J982" s="9">
        <v>4.2999999999999997E-2</v>
      </c>
      <c r="K982" s="8">
        <v>5</v>
      </c>
      <c r="L982" s="33">
        <f t="shared" si="55"/>
        <v>0.21499999999999997</v>
      </c>
      <c r="M982" s="8">
        <v>1</v>
      </c>
      <c r="N982" s="35">
        <f t="shared" si="56"/>
        <v>-0.78500000000000003</v>
      </c>
      <c r="O982" s="8">
        <v>0</v>
      </c>
      <c r="P982" s="14"/>
      <c r="Q982" s="15">
        <v>961</v>
      </c>
    </row>
    <row r="983" spans="1:17" ht="12.75" customHeight="1" x14ac:dyDescent="0.2">
      <c r="A983" s="42" t="s">
        <v>1585</v>
      </c>
      <c r="B983" s="28" t="s">
        <v>2805</v>
      </c>
      <c r="C983" s="28" t="s">
        <v>2806</v>
      </c>
      <c r="D983" s="28" t="s">
        <v>2807</v>
      </c>
      <c r="E983" s="28" t="s">
        <v>3584</v>
      </c>
      <c r="F983" s="48" t="s">
        <v>2977</v>
      </c>
      <c r="G983" s="28" t="s">
        <v>3585</v>
      </c>
      <c r="H983" s="28" t="s">
        <v>3447</v>
      </c>
      <c r="I983" s="13">
        <v>3.5999999999999997E-2</v>
      </c>
      <c r="J983" s="9">
        <v>2.7E-2</v>
      </c>
      <c r="K983" s="8">
        <v>5</v>
      </c>
      <c r="L983" s="33">
        <f t="shared" si="55"/>
        <v>0.13500000000000001</v>
      </c>
      <c r="M983" s="8">
        <v>1</v>
      </c>
      <c r="N983" s="35">
        <f t="shared" si="56"/>
        <v>-0.86499999999999999</v>
      </c>
      <c r="O983" s="8">
        <v>0</v>
      </c>
      <c r="P983" s="14"/>
      <c r="Q983" s="10">
        <v>962</v>
      </c>
    </row>
    <row r="984" spans="1:17" ht="12.75" customHeight="1" x14ac:dyDescent="0.2">
      <c r="A984" s="42" t="s">
        <v>1585</v>
      </c>
      <c r="B984" s="28" t="s">
        <v>2805</v>
      </c>
      <c r="C984" s="28" t="s">
        <v>2806</v>
      </c>
      <c r="D984" s="28" t="s">
        <v>2807</v>
      </c>
      <c r="E984" s="28" t="s">
        <v>3586</v>
      </c>
      <c r="F984" s="48" t="s">
        <v>3273</v>
      </c>
      <c r="G984" s="28" t="s">
        <v>3587</v>
      </c>
      <c r="H984" s="28" t="s">
        <v>3447</v>
      </c>
      <c r="I984" s="13">
        <v>0.56000000000000005</v>
      </c>
      <c r="J984" s="9">
        <v>0.2</v>
      </c>
      <c r="K984" s="14">
        <v>7</v>
      </c>
      <c r="L984" s="33">
        <f t="shared" si="55"/>
        <v>1.4000000000000001</v>
      </c>
      <c r="M984" s="8">
        <v>0</v>
      </c>
      <c r="N984" s="35">
        <f t="shared" si="56"/>
        <v>1.4000000000000001</v>
      </c>
      <c r="O984" s="8">
        <v>2</v>
      </c>
      <c r="P984" s="8" t="s">
        <v>1235</v>
      </c>
      <c r="Q984" s="15">
        <v>963</v>
      </c>
    </row>
    <row r="985" spans="1:17" ht="12.75" customHeight="1" x14ac:dyDescent="0.2">
      <c r="A985" s="42" t="s">
        <v>1585</v>
      </c>
      <c r="B985" s="28" t="s">
        <v>2805</v>
      </c>
      <c r="C985" s="28" t="s">
        <v>2806</v>
      </c>
      <c r="D985" s="28" t="s">
        <v>2807</v>
      </c>
      <c r="E985" s="28" t="s">
        <v>3588</v>
      </c>
      <c r="F985" s="48" t="s">
        <v>4139</v>
      </c>
      <c r="G985" s="28" t="s">
        <v>3589</v>
      </c>
      <c r="H985" s="28" t="s">
        <v>3590</v>
      </c>
      <c r="I985" s="13">
        <v>7.4999999999999997E-2</v>
      </c>
      <c r="J985" s="9">
        <v>3.7999999999999999E-2</v>
      </c>
      <c r="K985" s="8">
        <v>7</v>
      </c>
      <c r="L985" s="33">
        <f t="shared" si="55"/>
        <v>0.26600000000000001</v>
      </c>
      <c r="M985" s="8">
        <v>1</v>
      </c>
      <c r="N985" s="35">
        <f t="shared" si="56"/>
        <v>-0.73399999999999999</v>
      </c>
      <c r="O985" s="8">
        <v>0</v>
      </c>
      <c r="P985" s="8"/>
      <c r="Q985" s="10">
        <v>964</v>
      </c>
    </row>
    <row r="986" spans="1:17" ht="12.75" customHeight="1" x14ac:dyDescent="0.2">
      <c r="A986" s="42" t="s">
        <v>1585</v>
      </c>
      <c r="B986" s="28" t="s">
        <v>2805</v>
      </c>
      <c r="C986" s="28" t="s">
        <v>2806</v>
      </c>
      <c r="D986" s="28" t="s">
        <v>2807</v>
      </c>
      <c r="E986" s="28" t="s">
        <v>3591</v>
      </c>
      <c r="F986" s="48" t="s">
        <v>3192</v>
      </c>
      <c r="G986" s="28" t="s">
        <v>3592</v>
      </c>
      <c r="H986" s="28" t="s">
        <v>3590</v>
      </c>
      <c r="I986" s="13">
        <v>7.3999999999999996E-2</v>
      </c>
      <c r="J986" s="9">
        <v>3.4000000000000002E-2</v>
      </c>
      <c r="K986" s="8">
        <v>7</v>
      </c>
      <c r="L986" s="33">
        <f t="shared" si="55"/>
        <v>0.23800000000000002</v>
      </c>
      <c r="M986" s="8">
        <v>1</v>
      </c>
      <c r="N986" s="35">
        <f t="shared" si="56"/>
        <v>-0.76200000000000001</v>
      </c>
      <c r="O986" s="8">
        <v>0</v>
      </c>
      <c r="P986" s="8"/>
      <c r="Q986" s="15">
        <v>965</v>
      </c>
    </row>
    <row r="987" spans="1:17" ht="12.75" customHeight="1" x14ac:dyDescent="0.2">
      <c r="A987" s="42" t="s">
        <v>1585</v>
      </c>
      <c r="B987" s="28" t="s">
        <v>2805</v>
      </c>
      <c r="C987" s="28" t="s">
        <v>2806</v>
      </c>
      <c r="D987" s="28" t="s">
        <v>2807</v>
      </c>
      <c r="E987" s="28" t="s">
        <v>3593</v>
      </c>
      <c r="F987" s="48" t="s">
        <v>1170</v>
      </c>
      <c r="G987" s="28" t="s">
        <v>2015</v>
      </c>
      <c r="H987" s="28" t="s">
        <v>3594</v>
      </c>
      <c r="I987" s="13">
        <v>0.26700000000000002</v>
      </c>
      <c r="J987" s="9">
        <v>0.16400000000000001</v>
      </c>
      <c r="K987" s="8">
        <v>5</v>
      </c>
      <c r="L987" s="33">
        <f t="shared" si="55"/>
        <v>0.82000000000000006</v>
      </c>
      <c r="M987" s="8">
        <v>0</v>
      </c>
      <c r="N987" s="35">
        <f t="shared" si="56"/>
        <v>0.82000000000000006</v>
      </c>
      <c r="O987" s="8">
        <v>0</v>
      </c>
      <c r="P987" s="14"/>
      <c r="Q987" s="10">
        <v>966</v>
      </c>
    </row>
    <row r="988" spans="1:17" ht="12.75" customHeight="1" x14ac:dyDescent="0.2">
      <c r="A988" s="42" t="s">
        <v>1585</v>
      </c>
      <c r="B988" s="28" t="s">
        <v>2805</v>
      </c>
      <c r="C988" s="28" t="s">
        <v>2806</v>
      </c>
      <c r="D988" s="28" t="s">
        <v>2807</v>
      </c>
      <c r="E988" s="28" t="s">
        <v>3586</v>
      </c>
      <c r="F988" s="48" t="s">
        <v>3273</v>
      </c>
      <c r="G988" s="28" t="s">
        <v>3587</v>
      </c>
      <c r="H988" s="28" t="s">
        <v>3447</v>
      </c>
      <c r="I988" s="13">
        <v>0.7</v>
      </c>
      <c r="J988" s="9">
        <v>0.28999999999999998</v>
      </c>
      <c r="K988" s="8">
        <v>5</v>
      </c>
      <c r="L988" s="33">
        <f t="shared" si="55"/>
        <v>1.45</v>
      </c>
      <c r="M988" s="8">
        <v>0</v>
      </c>
      <c r="N988" s="35">
        <f t="shared" si="56"/>
        <v>1.45</v>
      </c>
      <c r="O988" s="8">
        <v>0</v>
      </c>
      <c r="P988" s="14"/>
      <c r="Q988" s="15">
        <v>967</v>
      </c>
    </row>
    <row r="989" spans="1:17" ht="12.75" customHeight="1" x14ac:dyDescent="0.2">
      <c r="A989" s="42" t="s">
        <v>1585</v>
      </c>
      <c r="B989" s="28" t="s">
        <v>2805</v>
      </c>
      <c r="C989" s="28" t="s">
        <v>2806</v>
      </c>
      <c r="D989" s="28" t="s">
        <v>2807</v>
      </c>
      <c r="E989" s="28" t="s">
        <v>3595</v>
      </c>
      <c r="F989" s="48" t="s">
        <v>571</v>
      </c>
      <c r="G989" s="28" t="s">
        <v>485</v>
      </c>
      <c r="H989" s="28" t="s">
        <v>3447</v>
      </c>
      <c r="I989" s="13">
        <v>0.01</v>
      </c>
      <c r="J989" s="9">
        <v>7.0000000000000001E-3</v>
      </c>
      <c r="K989" s="8">
        <v>7</v>
      </c>
      <c r="L989" s="33">
        <f t="shared" si="55"/>
        <v>4.9000000000000002E-2</v>
      </c>
      <c r="M989" s="8">
        <v>0</v>
      </c>
      <c r="N989" s="35">
        <f t="shared" si="56"/>
        <v>4.9000000000000002E-2</v>
      </c>
      <c r="O989" s="8">
        <v>0</v>
      </c>
      <c r="P989" s="14" t="s">
        <v>2651</v>
      </c>
      <c r="Q989" s="10">
        <v>968</v>
      </c>
    </row>
    <row r="990" spans="1:17" ht="12.75" customHeight="1" x14ac:dyDescent="0.2">
      <c r="A990" s="42" t="s">
        <v>1585</v>
      </c>
      <c r="B990" s="28" t="s">
        <v>2805</v>
      </c>
      <c r="C990" s="28" t="s">
        <v>2806</v>
      </c>
      <c r="D990" s="28" t="s">
        <v>2807</v>
      </c>
      <c r="E990" s="28" t="s">
        <v>3596</v>
      </c>
      <c r="F990" s="48" t="s">
        <v>575</v>
      </c>
      <c r="G990" s="28" t="s">
        <v>2806</v>
      </c>
      <c r="H990" s="28" t="s">
        <v>3447</v>
      </c>
      <c r="I990" s="13">
        <v>9.4E-2</v>
      </c>
      <c r="J990" s="9">
        <v>2.3E-2</v>
      </c>
      <c r="K990" s="8">
        <v>5</v>
      </c>
      <c r="L990" s="33">
        <f t="shared" si="55"/>
        <v>0.11499999999999999</v>
      </c>
      <c r="M990" s="8">
        <v>0</v>
      </c>
      <c r="N990" s="35">
        <f t="shared" si="56"/>
        <v>0.11499999999999999</v>
      </c>
      <c r="O990" s="8">
        <v>0</v>
      </c>
      <c r="P990" s="14"/>
      <c r="Q990" s="15">
        <v>969</v>
      </c>
    </row>
    <row r="991" spans="1:17" ht="12.75" customHeight="1" x14ac:dyDescent="0.2">
      <c r="A991" s="43" t="s">
        <v>1602</v>
      </c>
      <c r="B991" s="28" t="s">
        <v>2805</v>
      </c>
      <c r="C991" s="28" t="s">
        <v>2806</v>
      </c>
      <c r="D991" s="28" t="s">
        <v>2807</v>
      </c>
      <c r="E991" s="28" t="s">
        <v>3597</v>
      </c>
      <c r="F991" s="48" t="s">
        <v>3935</v>
      </c>
      <c r="G991" s="28" t="s">
        <v>3598</v>
      </c>
      <c r="H991" s="28" t="s">
        <v>3447</v>
      </c>
      <c r="I991" s="13">
        <v>3.9E-2</v>
      </c>
      <c r="J991" s="9">
        <v>0.01</v>
      </c>
      <c r="K991" s="8">
        <v>3</v>
      </c>
      <c r="L991" s="33">
        <f t="shared" si="55"/>
        <v>0.03</v>
      </c>
      <c r="M991" s="8">
        <v>0</v>
      </c>
      <c r="N991" s="35">
        <f t="shared" si="56"/>
        <v>0.03</v>
      </c>
      <c r="O991" s="8">
        <v>0</v>
      </c>
      <c r="P991" s="14"/>
      <c r="Q991" s="10">
        <v>970</v>
      </c>
    </row>
    <row r="992" spans="1:17" ht="12.75" customHeight="1" x14ac:dyDescent="0.2">
      <c r="A992" s="43" t="s">
        <v>1602</v>
      </c>
      <c r="B992" s="28" t="s">
        <v>2805</v>
      </c>
      <c r="C992" s="28" t="s">
        <v>2806</v>
      </c>
      <c r="D992" s="28" t="s">
        <v>2807</v>
      </c>
      <c r="E992" s="28" t="s">
        <v>3599</v>
      </c>
      <c r="F992" s="48" t="s">
        <v>1271</v>
      </c>
      <c r="G992" s="28" t="s">
        <v>3600</v>
      </c>
      <c r="H992" s="28" t="s">
        <v>3447</v>
      </c>
      <c r="I992" s="13">
        <v>3.7999999999999999E-2</v>
      </c>
      <c r="J992" s="9">
        <v>0.01</v>
      </c>
      <c r="K992" s="8">
        <v>3</v>
      </c>
      <c r="L992" s="33">
        <f t="shared" si="55"/>
        <v>0.03</v>
      </c>
      <c r="M992" s="8">
        <v>0</v>
      </c>
      <c r="N992" s="35">
        <f t="shared" si="56"/>
        <v>0.03</v>
      </c>
      <c r="O992" s="8">
        <v>0</v>
      </c>
      <c r="P992" s="14"/>
      <c r="Q992" s="15">
        <v>971</v>
      </c>
    </row>
    <row r="993" spans="1:17" ht="12.75" customHeight="1" x14ac:dyDescent="0.2">
      <c r="A993" s="43" t="s">
        <v>1602</v>
      </c>
      <c r="B993" s="28" t="s">
        <v>2805</v>
      </c>
      <c r="C993" s="28" t="s">
        <v>2806</v>
      </c>
      <c r="D993" s="28" t="s">
        <v>2807</v>
      </c>
      <c r="E993" s="28" t="s">
        <v>3596</v>
      </c>
      <c r="F993" s="48" t="s">
        <v>575</v>
      </c>
      <c r="G993" s="28" t="s">
        <v>2806</v>
      </c>
      <c r="H993" s="28" t="s">
        <v>3447</v>
      </c>
      <c r="I993" s="13">
        <v>0.11899999999999999</v>
      </c>
      <c r="J993" s="9">
        <v>0.03</v>
      </c>
      <c r="K993" s="8">
        <v>3</v>
      </c>
      <c r="L993" s="33">
        <f t="shared" si="55"/>
        <v>0.09</v>
      </c>
      <c r="M993" s="8">
        <v>0</v>
      </c>
      <c r="N993" s="35">
        <f t="shared" si="56"/>
        <v>0.09</v>
      </c>
      <c r="O993" s="8">
        <v>0</v>
      </c>
      <c r="P993" s="14"/>
      <c r="Q993" s="10">
        <v>972</v>
      </c>
    </row>
    <row r="994" spans="1:17" ht="12.75" customHeight="1" x14ac:dyDescent="0.2">
      <c r="A994" s="43" t="s">
        <v>1602</v>
      </c>
      <c r="B994" s="28" t="s">
        <v>2805</v>
      </c>
      <c r="C994" s="28" t="s">
        <v>2806</v>
      </c>
      <c r="D994" s="28" t="s">
        <v>2807</v>
      </c>
      <c r="E994" s="28" t="s">
        <v>3601</v>
      </c>
      <c r="F994" s="48" t="s">
        <v>3275</v>
      </c>
      <c r="G994" s="28" t="s">
        <v>3602</v>
      </c>
      <c r="H994" s="28" t="s">
        <v>3447</v>
      </c>
      <c r="I994" s="13">
        <v>4.1000000000000002E-2</v>
      </c>
      <c r="J994" s="9">
        <v>1.0999999999999999E-2</v>
      </c>
      <c r="K994" s="8">
        <v>3</v>
      </c>
      <c r="L994" s="33">
        <f t="shared" si="55"/>
        <v>3.3000000000000002E-2</v>
      </c>
      <c r="M994" s="8">
        <v>0</v>
      </c>
      <c r="N994" s="35">
        <f t="shared" si="56"/>
        <v>3.3000000000000002E-2</v>
      </c>
      <c r="O994" s="8">
        <v>0</v>
      </c>
      <c r="P994" s="14"/>
      <c r="Q994" s="15">
        <v>973</v>
      </c>
    </row>
    <row r="995" spans="1:17" ht="12.75" customHeight="1" x14ac:dyDescent="0.2">
      <c r="A995" s="42" t="s">
        <v>1585</v>
      </c>
      <c r="B995" s="28" t="s">
        <v>2805</v>
      </c>
      <c r="C995" s="28" t="s">
        <v>2806</v>
      </c>
      <c r="D995" s="28" t="s">
        <v>2807</v>
      </c>
      <c r="E995" s="28">
        <v>56244100020089</v>
      </c>
      <c r="F995" s="48" t="s">
        <v>1161</v>
      </c>
      <c r="G995" s="28" t="s">
        <v>3149</v>
      </c>
      <c r="H995" s="28" t="s">
        <v>3447</v>
      </c>
      <c r="I995" s="9">
        <v>0</v>
      </c>
      <c r="J995" s="9">
        <v>0</v>
      </c>
      <c r="K995" s="8">
        <v>3</v>
      </c>
      <c r="L995" s="33">
        <f t="shared" si="55"/>
        <v>0</v>
      </c>
      <c r="M995" s="14">
        <v>1</v>
      </c>
      <c r="N995" s="35">
        <f t="shared" si="56"/>
        <v>-1</v>
      </c>
      <c r="O995" s="8">
        <v>0</v>
      </c>
      <c r="P995" s="8" t="s">
        <v>2149</v>
      </c>
      <c r="Q995" s="10">
        <v>974</v>
      </c>
    </row>
    <row r="996" spans="1:17" ht="12.75" customHeight="1" x14ac:dyDescent="0.2">
      <c r="A996" s="42" t="s">
        <v>1585</v>
      </c>
      <c r="B996" s="28" t="s">
        <v>2805</v>
      </c>
      <c r="C996" s="28" t="s">
        <v>2806</v>
      </c>
      <c r="D996" s="28" t="s">
        <v>2807</v>
      </c>
      <c r="E996" s="28" t="s">
        <v>2167</v>
      </c>
      <c r="F996" s="48" t="s">
        <v>2749</v>
      </c>
      <c r="G996" s="28" t="s">
        <v>2168</v>
      </c>
      <c r="H996" s="28" t="s">
        <v>3447</v>
      </c>
      <c r="I996" s="9">
        <v>0</v>
      </c>
      <c r="J996" s="9">
        <v>0</v>
      </c>
      <c r="K996" s="8">
        <v>3</v>
      </c>
      <c r="L996" s="33">
        <f t="shared" si="55"/>
        <v>0</v>
      </c>
      <c r="M996" s="14">
        <v>1</v>
      </c>
      <c r="N996" s="35">
        <f t="shared" si="56"/>
        <v>-1</v>
      </c>
      <c r="O996" s="8">
        <v>0</v>
      </c>
      <c r="P996" s="8" t="s">
        <v>2149</v>
      </c>
      <c r="Q996" s="15">
        <v>975</v>
      </c>
    </row>
    <row r="997" spans="1:17" ht="12.75" customHeight="1" x14ac:dyDescent="0.2">
      <c r="A997" s="42" t="s">
        <v>1585</v>
      </c>
      <c r="B997" s="28" t="s">
        <v>2805</v>
      </c>
      <c r="C997" s="28" t="s">
        <v>2806</v>
      </c>
      <c r="D997" s="28" t="s">
        <v>2807</v>
      </c>
      <c r="E997" s="28" t="s">
        <v>2169</v>
      </c>
      <c r="F997" s="48" t="s">
        <v>341</v>
      </c>
      <c r="G997" s="28" t="s">
        <v>2170</v>
      </c>
      <c r="H997" s="28" t="s">
        <v>3447</v>
      </c>
      <c r="I997" s="9">
        <v>0</v>
      </c>
      <c r="J997" s="9">
        <v>0</v>
      </c>
      <c r="K997" s="8">
        <v>3</v>
      </c>
      <c r="L997" s="33">
        <f t="shared" si="55"/>
        <v>0</v>
      </c>
      <c r="M997" s="14">
        <v>1</v>
      </c>
      <c r="N997" s="35">
        <f t="shared" si="56"/>
        <v>-1</v>
      </c>
      <c r="O997" s="8">
        <v>0</v>
      </c>
      <c r="P997" s="8" t="s">
        <v>2149</v>
      </c>
      <c r="Q997" s="10">
        <v>976</v>
      </c>
    </row>
    <row r="998" spans="1:17" ht="12.75" customHeight="1" x14ac:dyDescent="0.2">
      <c r="A998" s="43"/>
      <c r="H998" s="28"/>
      <c r="L998" s="33"/>
      <c r="P998" s="8"/>
      <c r="Q998" s="15">
        <v>977</v>
      </c>
    </row>
    <row r="999" spans="1:17" ht="12.75" customHeight="1" x14ac:dyDescent="0.2">
      <c r="A999" s="43"/>
      <c r="B999" s="49" t="s">
        <v>3561</v>
      </c>
      <c r="C999" s="49" t="s">
        <v>3562</v>
      </c>
      <c r="D999" s="49" t="s">
        <v>1911</v>
      </c>
      <c r="E999" s="60"/>
      <c r="F999" s="50"/>
      <c r="G999" s="60"/>
      <c r="H999" s="60"/>
      <c r="I999" s="12">
        <v>0.05</v>
      </c>
      <c r="J999" s="12">
        <v>2.5000000000000001E-2</v>
      </c>
      <c r="K999" s="17"/>
      <c r="L999" s="34">
        <f>SUM(L1000)</f>
        <v>0.17500000000000002</v>
      </c>
      <c r="M999" s="11">
        <f>SUM(M1000)</f>
        <v>1</v>
      </c>
      <c r="N999" s="34">
        <f>SUM(L999-M999)</f>
        <v>-0.82499999999999996</v>
      </c>
      <c r="O999" s="17">
        <v>0</v>
      </c>
      <c r="P999" s="17"/>
      <c r="Q999" s="10">
        <v>978</v>
      </c>
    </row>
    <row r="1000" spans="1:17" ht="12.75" customHeight="1" x14ac:dyDescent="0.2">
      <c r="A1000" s="42" t="s">
        <v>1585</v>
      </c>
      <c r="B1000" s="30" t="s">
        <v>3561</v>
      </c>
      <c r="C1000" s="30" t="s">
        <v>3562</v>
      </c>
      <c r="D1000" s="30" t="s">
        <v>1911</v>
      </c>
      <c r="E1000" s="30" t="s">
        <v>3563</v>
      </c>
      <c r="F1000" s="51" t="s">
        <v>3230</v>
      </c>
      <c r="G1000" s="30" t="s">
        <v>3562</v>
      </c>
      <c r="H1000" s="30" t="s">
        <v>3447</v>
      </c>
      <c r="I1000" s="13">
        <v>0.05</v>
      </c>
      <c r="J1000" s="13">
        <v>2.5000000000000001E-2</v>
      </c>
      <c r="K1000" s="14">
        <v>7</v>
      </c>
      <c r="L1000" s="33">
        <f>K1000*J1000</f>
        <v>0.17500000000000002</v>
      </c>
      <c r="M1000" s="8">
        <v>1</v>
      </c>
      <c r="N1000" s="35">
        <f>SUM(L1000-M1000)</f>
        <v>-0.82499999999999996</v>
      </c>
      <c r="O1000" s="14">
        <v>0</v>
      </c>
      <c r="P1000" s="14"/>
      <c r="Q1000" s="15">
        <v>979</v>
      </c>
    </row>
    <row r="1001" spans="1:17" ht="12.75" customHeight="1" x14ac:dyDescent="0.2">
      <c r="A1001" s="43"/>
      <c r="B1001" s="52"/>
      <c r="C1001" s="52"/>
      <c r="D1001" s="52"/>
      <c r="E1001" s="52"/>
      <c r="G1001" s="52"/>
      <c r="H1001" s="52"/>
      <c r="K1001" s="10"/>
      <c r="L1001" s="33"/>
      <c r="M1001" s="10"/>
      <c r="O1001" s="10"/>
      <c r="P1001" s="10"/>
    </row>
    <row r="1002" spans="1:17" ht="12.75" customHeight="1" x14ac:dyDescent="0.2">
      <c r="A1002" s="43"/>
      <c r="B1002" s="49" t="s">
        <v>3564</v>
      </c>
      <c r="C1002" s="49" t="s">
        <v>1066</v>
      </c>
      <c r="D1002" s="49" t="s">
        <v>404</v>
      </c>
      <c r="E1002" s="49"/>
      <c r="F1002" s="50"/>
      <c r="G1002" s="49"/>
      <c r="H1002" s="49"/>
      <c r="I1002" s="12">
        <f>SUM(I1003:I1006)</f>
        <v>0.188</v>
      </c>
      <c r="J1002" s="12">
        <f>SUM(J1003:J1006)</f>
        <v>9.4E-2</v>
      </c>
      <c r="K1002" s="11"/>
      <c r="L1002" s="34">
        <f>SUM(L1003:L1007)</f>
        <v>0.628</v>
      </c>
      <c r="M1002" s="11">
        <f>SUM(M1003:M1007)</f>
        <v>3</v>
      </c>
      <c r="N1002" s="34">
        <f t="shared" ref="N1002:N1007" si="57">SUM(L1002-M1002)</f>
        <v>-2.3719999999999999</v>
      </c>
      <c r="O1002" s="11">
        <v>0</v>
      </c>
      <c r="P1002" s="11"/>
      <c r="Q1002" s="15">
        <v>981</v>
      </c>
    </row>
    <row r="1003" spans="1:17" ht="12.75" customHeight="1" x14ac:dyDescent="0.2">
      <c r="A1003" s="42" t="s">
        <v>1585</v>
      </c>
      <c r="B1003" s="28" t="s">
        <v>3564</v>
      </c>
      <c r="C1003" s="28" t="s">
        <v>1066</v>
      </c>
      <c r="D1003" s="28" t="s">
        <v>404</v>
      </c>
      <c r="E1003" s="28" t="s">
        <v>3565</v>
      </c>
      <c r="F1003" s="48" t="s">
        <v>1168</v>
      </c>
      <c r="G1003" s="28" t="s">
        <v>3566</v>
      </c>
      <c r="H1003" s="28" t="s">
        <v>3567</v>
      </c>
      <c r="I1003" s="9">
        <v>6.6000000000000003E-2</v>
      </c>
      <c r="J1003" s="9">
        <v>3.3000000000000002E-2</v>
      </c>
      <c r="K1003" s="8">
        <v>7</v>
      </c>
      <c r="L1003" s="33">
        <f>K1003*J1003</f>
        <v>0.23100000000000001</v>
      </c>
      <c r="M1003" s="8">
        <v>1</v>
      </c>
      <c r="N1003" s="35">
        <f t="shared" si="57"/>
        <v>-0.76900000000000002</v>
      </c>
      <c r="O1003" s="8">
        <v>0</v>
      </c>
      <c r="P1003" s="14"/>
      <c r="Q1003" s="10">
        <v>982</v>
      </c>
    </row>
    <row r="1004" spans="1:17" ht="12.75" customHeight="1" x14ac:dyDescent="0.2">
      <c r="A1004" s="42" t="s">
        <v>1585</v>
      </c>
      <c r="B1004" s="28" t="s">
        <v>3564</v>
      </c>
      <c r="C1004" s="28" t="s">
        <v>1066</v>
      </c>
      <c r="D1004" s="28" t="s">
        <v>404</v>
      </c>
      <c r="E1004" s="28" t="s">
        <v>2822</v>
      </c>
      <c r="F1004" s="48" t="s">
        <v>2823</v>
      </c>
      <c r="G1004" s="28" t="s">
        <v>2824</v>
      </c>
      <c r="H1004" s="28" t="s">
        <v>3567</v>
      </c>
      <c r="I1004" s="9">
        <v>0.03</v>
      </c>
      <c r="J1004" s="9">
        <v>1.4999999999999999E-2</v>
      </c>
      <c r="K1004" s="8">
        <v>5</v>
      </c>
      <c r="L1004" s="33">
        <f>K1004*J1004</f>
        <v>7.4999999999999997E-2</v>
      </c>
      <c r="M1004" s="8">
        <v>0</v>
      </c>
      <c r="N1004" s="35">
        <f t="shared" si="57"/>
        <v>7.4999999999999997E-2</v>
      </c>
      <c r="O1004" s="8">
        <v>0</v>
      </c>
      <c r="P1004" s="14"/>
      <c r="Q1004" s="15">
        <v>983</v>
      </c>
    </row>
    <row r="1005" spans="1:17" ht="12.75" customHeight="1" x14ac:dyDescent="0.2">
      <c r="A1005" s="42" t="s">
        <v>1585</v>
      </c>
      <c r="B1005" s="28" t="s">
        <v>3564</v>
      </c>
      <c r="C1005" s="28" t="s">
        <v>1066</v>
      </c>
      <c r="D1005" s="28" t="s">
        <v>404</v>
      </c>
      <c r="E1005" s="28" t="s">
        <v>2822</v>
      </c>
      <c r="F1005" s="48" t="s">
        <v>2823</v>
      </c>
      <c r="G1005" s="28" t="s">
        <v>2824</v>
      </c>
      <c r="H1005" s="28" t="s">
        <v>3567</v>
      </c>
      <c r="I1005" s="9">
        <v>0.03</v>
      </c>
      <c r="J1005" s="9">
        <v>1.4999999999999999E-2</v>
      </c>
      <c r="K1005" s="8">
        <v>7</v>
      </c>
      <c r="L1005" s="33">
        <f>K1005*J1005</f>
        <v>0.105</v>
      </c>
      <c r="M1005" s="8">
        <v>0</v>
      </c>
      <c r="N1005" s="35">
        <f t="shared" si="57"/>
        <v>0.105</v>
      </c>
      <c r="O1005" s="8">
        <v>0</v>
      </c>
      <c r="P1005" s="14"/>
      <c r="Q1005" s="10">
        <v>984</v>
      </c>
    </row>
    <row r="1006" spans="1:17" ht="12.75" customHeight="1" x14ac:dyDescent="0.2">
      <c r="A1006" s="42" t="s">
        <v>1585</v>
      </c>
      <c r="B1006" s="28" t="s">
        <v>3564</v>
      </c>
      <c r="C1006" s="28" t="s">
        <v>1066</v>
      </c>
      <c r="D1006" s="28" t="s">
        <v>404</v>
      </c>
      <c r="E1006" s="28" t="s">
        <v>2825</v>
      </c>
      <c r="F1006" s="48" t="s">
        <v>4141</v>
      </c>
      <c r="G1006" s="28" t="s">
        <v>1066</v>
      </c>
      <c r="H1006" s="28" t="s">
        <v>3567</v>
      </c>
      <c r="I1006" s="9">
        <v>6.2E-2</v>
      </c>
      <c r="J1006" s="9">
        <v>3.1E-2</v>
      </c>
      <c r="K1006" s="8">
        <v>7</v>
      </c>
      <c r="L1006" s="33">
        <f>K1006*J1006</f>
        <v>0.217</v>
      </c>
      <c r="M1006" s="8">
        <v>1</v>
      </c>
      <c r="N1006" s="35">
        <f t="shared" si="57"/>
        <v>-0.78300000000000003</v>
      </c>
      <c r="O1006" s="8">
        <v>0</v>
      </c>
      <c r="P1006" s="14"/>
      <c r="Q1006" s="15">
        <v>985</v>
      </c>
    </row>
    <row r="1007" spans="1:17" ht="12.75" customHeight="1" x14ac:dyDescent="0.2">
      <c r="A1007" s="42" t="s">
        <v>1585</v>
      </c>
      <c r="B1007" s="28" t="s">
        <v>3564</v>
      </c>
      <c r="C1007" s="28" t="s">
        <v>1066</v>
      </c>
      <c r="D1007" s="28" t="s">
        <v>404</v>
      </c>
      <c r="E1007" s="28">
        <v>56244100020055</v>
      </c>
      <c r="F1007" s="48" t="s">
        <v>3222</v>
      </c>
      <c r="G1007" s="28" t="s">
        <v>2826</v>
      </c>
      <c r="H1007" s="28" t="s">
        <v>3447</v>
      </c>
      <c r="I1007" s="9">
        <v>0</v>
      </c>
      <c r="J1007" s="9">
        <v>0</v>
      </c>
      <c r="K1007" s="8">
        <v>7</v>
      </c>
      <c r="L1007" s="33">
        <f>K1007*J1007</f>
        <v>0</v>
      </c>
      <c r="M1007" s="8">
        <v>1</v>
      </c>
      <c r="N1007" s="35">
        <f t="shared" si="57"/>
        <v>-1</v>
      </c>
      <c r="O1007" s="8">
        <v>0</v>
      </c>
      <c r="P1007" s="14"/>
      <c r="Q1007" s="10">
        <v>986</v>
      </c>
    </row>
    <row r="1008" spans="1:17" ht="12.75" customHeight="1" x14ac:dyDescent="0.2">
      <c r="A1008" s="42"/>
      <c r="H1008" s="28"/>
      <c r="L1008" s="33"/>
      <c r="N1008" s="35"/>
      <c r="P1008" s="14"/>
      <c r="Q1008" s="15">
        <v>987</v>
      </c>
    </row>
    <row r="1009" spans="1:17" ht="12.75" customHeight="1" x14ac:dyDescent="0.2">
      <c r="A1009" s="43"/>
      <c r="H1009" s="28"/>
      <c r="L1009" s="33"/>
      <c r="P1009" s="8"/>
      <c r="Q1009" s="10">
        <v>988</v>
      </c>
    </row>
    <row r="1010" spans="1:17" ht="12.75" customHeight="1" x14ac:dyDescent="0.2">
      <c r="A1010" s="43"/>
      <c r="B1010" s="49" t="s">
        <v>2827</v>
      </c>
      <c r="C1010" s="49" t="s">
        <v>2828</v>
      </c>
      <c r="D1010" s="49" t="s">
        <v>404</v>
      </c>
      <c r="E1010" s="60"/>
      <c r="F1010" s="50"/>
      <c r="G1010" s="60"/>
      <c r="H1010" s="60"/>
      <c r="I1010" s="12">
        <v>0.30599999999999999</v>
      </c>
      <c r="J1010" s="12">
        <v>0.107</v>
      </c>
      <c r="K1010" s="17"/>
      <c r="L1010" s="34">
        <f>SUM(L1011)</f>
        <v>0.53500000000000003</v>
      </c>
      <c r="M1010" s="11">
        <f>SUM(M1011)</f>
        <v>0</v>
      </c>
      <c r="N1010" s="34">
        <f>SUM(L1010-M1010)</f>
        <v>0.53500000000000003</v>
      </c>
      <c r="O1010" s="17">
        <v>0</v>
      </c>
      <c r="P1010" s="17"/>
      <c r="Q1010" s="15">
        <v>989</v>
      </c>
    </row>
    <row r="1011" spans="1:17" ht="12.75" customHeight="1" x14ac:dyDescent="0.2">
      <c r="A1011" s="42" t="s">
        <v>1585</v>
      </c>
      <c r="B1011" s="30" t="s">
        <v>2827</v>
      </c>
      <c r="C1011" s="30" t="s">
        <v>2828</v>
      </c>
      <c r="D1011" s="30" t="s">
        <v>404</v>
      </c>
      <c r="E1011" s="30" t="s">
        <v>2829</v>
      </c>
      <c r="F1011" s="51" t="s">
        <v>2208</v>
      </c>
      <c r="G1011" s="30" t="s">
        <v>2828</v>
      </c>
      <c r="H1011" s="30" t="s">
        <v>3447</v>
      </c>
      <c r="I1011" s="13">
        <v>0.30599999999999999</v>
      </c>
      <c r="J1011" s="13">
        <v>0.107</v>
      </c>
      <c r="K1011" s="14">
        <v>5</v>
      </c>
      <c r="L1011" s="33">
        <f>K1011*J1011</f>
        <v>0.53500000000000003</v>
      </c>
      <c r="M1011" s="8">
        <v>0</v>
      </c>
      <c r="N1011" s="35">
        <f>SUM(L1011-M1011)</f>
        <v>0.53500000000000003</v>
      </c>
      <c r="O1011" s="14">
        <v>0</v>
      </c>
      <c r="P1011" s="14" t="s">
        <v>1236</v>
      </c>
      <c r="Q1011" s="10">
        <v>990</v>
      </c>
    </row>
    <row r="1012" spans="1:17" ht="12.75" customHeight="1" x14ac:dyDescent="0.2">
      <c r="A1012" s="43"/>
      <c r="B1012" s="30"/>
      <c r="C1012" s="30"/>
      <c r="D1012" s="30"/>
      <c r="E1012" s="30"/>
      <c r="F1012" s="51"/>
      <c r="G1012" s="30"/>
      <c r="H1012" s="30"/>
      <c r="I1012" s="13"/>
      <c r="J1012" s="13"/>
      <c r="K1012" s="14"/>
      <c r="L1012" s="35"/>
      <c r="M1012" s="14"/>
      <c r="N1012" s="35"/>
      <c r="O1012" s="14"/>
      <c r="P1012" s="14"/>
      <c r="Q1012" s="15">
        <v>991</v>
      </c>
    </row>
    <row r="1013" spans="1:17" ht="12.75" customHeight="1" x14ac:dyDescent="0.2">
      <c r="A1013" s="43"/>
      <c r="B1013" s="49" t="s">
        <v>2830</v>
      </c>
      <c r="C1013" s="49" t="s">
        <v>1906</v>
      </c>
      <c r="D1013" s="49" t="s">
        <v>1911</v>
      </c>
      <c r="E1013" s="60"/>
      <c r="F1013" s="50"/>
      <c r="G1013" s="60"/>
      <c r="H1013" s="60"/>
      <c r="I1013" s="12">
        <v>0.29599999999999999</v>
      </c>
      <c r="J1013" s="12">
        <v>0.126</v>
      </c>
      <c r="K1013" s="17"/>
      <c r="L1013" s="34">
        <f>SUM(L1014)</f>
        <v>0.63</v>
      </c>
      <c r="M1013" s="11">
        <f>SUM(M1014)</f>
        <v>1</v>
      </c>
      <c r="N1013" s="34">
        <f>SUM(L1013-M1013)</f>
        <v>-0.37</v>
      </c>
      <c r="O1013" s="17">
        <v>0</v>
      </c>
      <c r="P1013" s="17"/>
      <c r="Q1013" s="10">
        <v>992</v>
      </c>
    </row>
    <row r="1014" spans="1:17" ht="12.75" customHeight="1" x14ac:dyDescent="0.2">
      <c r="A1014" s="42" t="s">
        <v>1585</v>
      </c>
      <c r="B1014" s="30" t="s">
        <v>2830</v>
      </c>
      <c r="C1014" s="30" t="s">
        <v>1906</v>
      </c>
      <c r="D1014" s="30" t="s">
        <v>1911</v>
      </c>
      <c r="E1014" s="30" t="s">
        <v>2831</v>
      </c>
      <c r="F1014" s="51" t="s">
        <v>2671</v>
      </c>
      <c r="G1014" s="30" t="s">
        <v>1906</v>
      </c>
      <c r="H1014" s="30" t="s">
        <v>3447</v>
      </c>
      <c r="I1014" s="13">
        <v>0.29599999999999999</v>
      </c>
      <c r="J1014" s="13">
        <v>0.126</v>
      </c>
      <c r="K1014" s="14">
        <v>5</v>
      </c>
      <c r="L1014" s="33">
        <f>K1014*J1014</f>
        <v>0.63</v>
      </c>
      <c r="M1014" s="8">
        <v>1</v>
      </c>
      <c r="N1014" s="35">
        <f>SUM(L1014-M1014)</f>
        <v>-0.37</v>
      </c>
      <c r="O1014" s="14">
        <v>0</v>
      </c>
      <c r="P1014" s="14"/>
      <c r="Q1014" s="15">
        <v>993</v>
      </c>
    </row>
    <row r="1015" spans="1:17" ht="12.75" customHeight="1" x14ac:dyDescent="0.2">
      <c r="A1015" s="43"/>
      <c r="B1015" s="52"/>
      <c r="C1015" s="52"/>
      <c r="D1015" s="52"/>
      <c r="E1015" s="52"/>
      <c r="G1015" s="52"/>
      <c r="H1015" s="52"/>
      <c r="K1015" s="10"/>
      <c r="L1015" s="33"/>
      <c r="M1015" s="10"/>
      <c r="O1015" s="10"/>
      <c r="P1015" s="10"/>
      <c r="Q1015" s="10">
        <v>994</v>
      </c>
    </row>
    <row r="1016" spans="1:17" ht="12.75" customHeight="1" x14ac:dyDescent="0.2">
      <c r="A1016" s="43"/>
      <c r="B1016" s="49" t="s">
        <v>1247</v>
      </c>
      <c r="C1016" s="49" t="s">
        <v>1248</v>
      </c>
      <c r="D1016" s="49" t="s">
        <v>1911</v>
      </c>
      <c r="E1016" s="49"/>
      <c r="F1016" s="50"/>
      <c r="G1016" s="49"/>
      <c r="H1016" s="49"/>
      <c r="I1016" s="12">
        <f>SUM(I1017:I1032)</f>
        <v>4.7549999999999999</v>
      </c>
      <c r="J1016" s="12">
        <f>SUM(J1017:J1032)</f>
        <v>2.9349999999999992</v>
      </c>
      <c r="K1016" s="11"/>
      <c r="L1016" s="34">
        <f>SUM(L1017:L1032)</f>
        <v>19.544999999999998</v>
      </c>
      <c r="M1016" s="11">
        <f>SUM(M1017:M1032)</f>
        <v>15</v>
      </c>
      <c r="N1016" s="34">
        <f t="shared" ref="N1016:N1032" si="58">SUM(L1016-M1016)</f>
        <v>4.5449999999999982</v>
      </c>
      <c r="O1016" s="11">
        <v>5</v>
      </c>
      <c r="P1016" s="11"/>
      <c r="Q1016" s="15">
        <v>995</v>
      </c>
    </row>
    <row r="1017" spans="1:17" ht="12.75" customHeight="1" x14ac:dyDescent="0.2">
      <c r="A1017" s="42" t="s">
        <v>1585</v>
      </c>
      <c r="B1017" s="28" t="s">
        <v>1247</v>
      </c>
      <c r="C1017" s="28" t="s">
        <v>1248</v>
      </c>
      <c r="D1017" s="28" t="s">
        <v>1911</v>
      </c>
      <c r="E1017" s="28" t="s">
        <v>1249</v>
      </c>
      <c r="F1017" s="48" t="s">
        <v>391</v>
      </c>
      <c r="G1017" s="28" t="s">
        <v>3227</v>
      </c>
      <c r="H1017" s="28" t="s">
        <v>3447</v>
      </c>
      <c r="I1017" s="13">
        <v>3.6999999999999998E-2</v>
      </c>
      <c r="J1017" s="9">
        <v>3.6999999999999998E-2</v>
      </c>
      <c r="K1017" s="8">
        <v>7</v>
      </c>
      <c r="L1017" s="33">
        <f t="shared" ref="L1017:L1032" si="59">K1017*J1017</f>
        <v>0.25900000000000001</v>
      </c>
      <c r="M1017" s="8">
        <v>1</v>
      </c>
      <c r="N1017" s="35">
        <f t="shared" si="58"/>
        <v>-0.74099999999999999</v>
      </c>
      <c r="O1017" s="8">
        <v>0</v>
      </c>
      <c r="P1017" s="8"/>
      <c r="Q1017" s="10">
        <v>996</v>
      </c>
    </row>
    <row r="1018" spans="1:17" ht="12.75" customHeight="1" x14ac:dyDescent="0.2">
      <c r="A1018" s="42" t="s">
        <v>1585</v>
      </c>
      <c r="B1018" s="28" t="s">
        <v>1247</v>
      </c>
      <c r="C1018" s="28" t="s">
        <v>1248</v>
      </c>
      <c r="D1018" s="28" t="s">
        <v>1911</v>
      </c>
      <c r="E1018" s="28" t="s">
        <v>1250</v>
      </c>
      <c r="F1018" s="48" t="s">
        <v>2537</v>
      </c>
      <c r="G1018" s="28" t="s">
        <v>1538</v>
      </c>
      <c r="H1018" s="28" t="s">
        <v>3447</v>
      </c>
      <c r="I1018" s="13">
        <v>7.6999999999999999E-2</v>
      </c>
      <c r="J1018" s="9">
        <v>3.6999999999999998E-2</v>
      </c>
      <c r="K1018" s="8">
        <v>7</v>
      </c>
      <c r="L1018" s="33">
        <f t="shared" si="59"/>
        <v>0.25900000000000001</v>
      </c>
      <c r="M1018" s="8">
        <v>1</v>
      </c>
      <c r="N1018" s="35">
        <f t="shared" si="58"/>
        <v>-0.74099999999999999</v>
      </c>
      <c r="O1018" s="8">
        <v>0</v>
      </c>
      <c r="P1018" s="8"/>
      <c r="Q1018" s="15">
        <v>997</v>
      </c>
    </row>
    <row r="1019" spans="1:17" ht="12.75" customHeight="1" x14ac:dyDescent="0.2">
      <c r="A1019" s="42" t="s">
        <v>1585</v>
      </c>
      <c r="B1019" s="28" t="s">
        <v>1247</v>
      </c>
      <c r="C1019" s="28" t="s">
        <v>1248</v>
      </c>
      <c r="D1019" s="28" t="s">
        <v>1911</v>
      </c>
      <c r="E1019" s="28" t="s">
        <v>1251</v>
      </c>
      <c r="F1019" s="48" t="s">
        <v>3557</v>
      </c>
      <c r="G1019" s="28" t="s">
        <v>1252</v>
      </c>
      <c r="H1019" s="28" t="s">
        <v>3447</v>
      </c>
      <c r="I1019" s="13">
        <v>0.57699999999999996</v>
      </c>
      <c r="J1019" s="9">
        <v>0.41299999999999998</v>
      </c>
      <c r="K1019" s="8">
        <v>7</v>
      </c>
      <c r="L1019" s="33">
        <f t="shared" si="59"/>
        <v>2.891</v>
      </c>
      <c r="M1019" s="8">
        <v>1</v>
      </c>
      <c r="N1019" s="35">
        <f t="shared" si="58"/>
        <v>1.891</v>
      </c>
      <c r="O1019" s="8">
        <v>1</v>
      </c>
      <c r="P1019" s="8"/>
      <c r="Q1019" s="10">
        <v>998</v>
      </c>
    </row>
    <row r="1020" spans="1:17" ht="12.75" customHeight="1" x14ac:dyDescent="0.2">
      <c r="A1020" s="42" t="s">
        <v>1585</v>
      </c>
      <c r="B1020" s="28" t="s">
        <v>1247</v>
      </c>
      <c r="C1020" s="28" t="s">
        <v>1248</v>
      </c>
      <c r="D1020" s="28" t="s">
        <v>1911</v>
      </c>
      <c r="E1020" s="28" t="s">
        <v>1253</v>
      </c>
      <c r="F1020" s="48" t="s">
        <v>3278</v>
      </c>
      <c r="G1020" s="28" t="s">
        <v>3298</v>
      </c>
      <c r="H1020" s="28" t="s">
        <v>3447</v>
      </c>
      <c r="I1020" s="13">
        <v>9.7000000000000003E-2</v>
      </c>
      <c r="J1020" s="9">
        <v>7.1999999999999995E-2</v>
      </c>
      <c r="K1020" s="8">
        <v>7</v>
      </c>
      <c r="L1020" s="33">
        <f t="shared" si="59"/>
        <v>0.504</v>
      </c>
      <c r="M1020" s="8">
        <v>1</v>
      </c>
      <c r="N1020" s="35">
        <f t="shared" si="58"/>
        <v>-0.496</v>
      </c>
      <c r="O1020" s="8">
        <v>0</v>
      </c>
      <c r="P1020" s="8"/>
      <c r="Q1020" s="15">
        <v>999</v>
      </c>
    </row>
    <row r="1021" spans="1:17" ht="12.75" customHeight="1" x14ac:dyDescent="0.2">
      <c r="A1021" s="42" t="s">
        <v>1585</v>
      </c>
      <c r="B1021" s="28" t="s">
        <v>1247</v>
      </c>
      <c r="C1021" s="28" t="s">
        <v>1248</v>
      </c>
      <c r="D1021" s="28" t="s">
        <v>1911</v>
      </c>
      <c r="E1021" s="28" t="s">
        <v>1254</v>
      </c>
      <c r="F1021" s="48" t="s">
        <v>217</v>
      </c>
      <c r="G1021" s="28" t="s">
        <v>1255</v>
      </c>
      <c r="H1021" s="28" t="s">
        <v>3447</v>
      </c>
      <c r="I1021" s="13">
        <v>6.5000000000000002E-2</v>
      </c>
      <c r="J1021" s="9">
        <v>6.5000000000000002E-2</v>
      </c>
      <c r="K1021" s="8">
        <v>7</v>
      </c>
      <c r="L1021" s="33">
        <f t="shared" si="59"/>
        <v>0.45500000000000002</v>
      </c>
      <c r="M1021" s="8">
        <v>1</v>
      </c>
      <c r="N1021" s="35">
        <f t="shared" si="58"/>
        <v>-0.54499999999999993</v>
      </c>
      <c r="O1021" s="8">
        <v>0</v>
      </c>
      <c r="P1021" s="8"/>
      <c r="Q1021" s="10">
        <v>1000</v>
      </c>
    </row>
    <row r="1022" spans="1:17" ht="12.75" customHeight="1" x14ac:dyDescent="0.2">
      <c r="A1022" s="42" t="s">
        <v>1585</v>
      </c>
      <c r="B1022" s="28" t="s">
        <v>1247</v>
      </c>
      <c r="C1022" s="28" t="s">
        <v>1248</v>
      </c>
      <c r="D1022" s="28" t="s">
        <v>1911</v>
      </c>
      <c r="E1022" s="28" t="s">
        <v>2045</v>
      </c>
      <c r="F1022" s="48" t="s">
        <v>1160</v>
      </c>
      <c r="G1022" s="28" t="s">
        <v>1248</v>
      </c>
      <c r="H1022" s="28" t="s">
        <v>3447</v>
      </c>
      <c r="I1022" s="13">
        <v>1.58</v>
      </c>
      <c r="J1022" s="9">
        <v>1.04</v>
      </c>
      <c r="K1022" s="8">
        <v>7</v>
      </c>
      <c r="L1022" s="33">
        <f t="shared" si="59"/>
        <v>7.28</v>
      </c>
      <c r="M1022" s="8">
        <v>1</v>
      </c>
      <c r="N1022" s="35">
        <f t="shared" si="58"/>
        <v>6.28</v>
      </c>
      <c r="O1022" s="14">
        <v>4</v>
      </c>
      <c r="P1022" s="14"/>
      <c r="Q1022" s="15">
        <v>1001</v>
      </c>
    </row>
    <row r="1023" spans="1:17" ht="12.75" customHeight="1" x14ac:dyDescent="0.2">
      <c r="A1023" s="42" t="s">
        <v>1585</v>
      </c>
      <c r="B1023" s="28" t="s">
        <v>1247</v>
      </c>
      <c r="C1023" s="28" t="s">
        <v>1248</v>
      </c>
      <c r="D1023" s="28" t="s">
        <v>1911</v>
      </c>
      <c r="E1023" s="28" t="s">
        <v>2045</v>
      </c>
      <c r="F1023" s="48" t="s">
        <v>1160</v>
      </c>
      <c r="G1023" s="28" t="s">
        <v>1248</v>
      </c>
      <c r="H1023" s="28" t="s">
        <v>3447</v>
      </c>
      <c r="I1023" s="13">
        <v>1.36</v>
      </c>
      <c r="J1023" s="9">
        <v>0.5</v>
      </c>
      <c r="K1023" s="8">
        <v>5</v>
      </c>
      <c r="L1023" s="33">
        <f t="shared" si="59"/>
        <v>2.5</v>
      </c>
      <c r="M1023" s="8">
        <v>0</v>
      </c>
      <c r="N1023" s="35">
        <f t="shared" si="58"/>
        <v>2.5</v>
      </c>
      <c r="O1023" s="8">
        <v>0</v>
      </c>
      <c r="P1023" s="14"/>
      <c r="Q1023" s="10">
        <v>1002</v>
      </c>
    </row>
    <row r="1024" spans="1:17" ht="12.75" customHeight="1" x14ac:dyDescent="0.2">
      <c r="A1024" s="42" t="s">
        <v>1585</v>
      </c>
      <c r="B1024" s="28" t="s">
        <v>1247</v>
      </c>
      <c r="C1024" s="28" t="s">
        <v>1248</v>
      </c>
      <c r="D1024" s="28" t="s">
        <v>1911</v>
      </c>
      <c r="E1024" s="28" t="s">
        <v>2046</v>
      </c>
      <c r="F1024" s="48" t="s">
        <v>317</v>
      </c>
      <c r="G1024" s="28" t="s">
        <v>2047</v>
      </c>
      <c r="H1024" s="28" t="s">
        <v>3447</v>
      </c>
      <c r="I1024" s="13">
        <v>0.188</v>
      </c>
      <c r="J1024" s="9">
        <v>0.122</v>
      </c>
      <c r="K1024" s="8">
        <v>7</v>
      </c>
      <c r="L1024" s="33">
        <f t="shared" si="59"/>
        <v>0.85399999999999998</v>
      </c>
      <c r="M1024" s="8">
        <v>1</v>
      </c>
      <c r="N1024" s="35">
        <f t="shared" si="58"/>
        <v>-0.14600000000000002</v>
      </c>
      <c r="O1024" s="8">
        <v>0</v>
      </c>
      <c r="P1024" s="8"/>
      <c r="Q1024" s="15">
        <v>1003</v>
      </c>
    </row>
    <row r="1025" spans="1:17" ht="12.75" customHeight="1" x14ac:dyDescent="0.2">
      <c r="A1025" s="42" t="s">
        <v>1585</v>
      </c>
      <c r="B1025" s="28" t="s">
        <v>1247</v>
      </c>
      <c r="C1025" s="28" t="s">
        <v>1248</v>
      </c>
      <c r="D1025" s="28" t="s">
        <v>1911</v>
      </c>
      <c r="E1025" s="28" t="s">
        <v>3646</v>
      </c>
      <c r="F1025" s="48" t="s">
        <v>2381</v>
      </c>
      <c r="G1025" s="28" t="s">
        <v>3647</v>
      </c>
      <c r="H1025" s="28" t="s">
        <v>3447</v>
      </c>
      <c r="I1025" s="13">
        <v>0.19</v>
      </c>
      <c r="J1025" s="9">
        <v>0.182</v>
      </c>
      <c r="K1025" s="8">
        <v>7</v>
      </c>
      <c r="L1025" s="33">
        <f t="shared" si="59"/>
        <v>1.274</v>
      </c>
      <c r="M1025" s="8">
        <v>1</v>
      </c>
      <c r="N1025" s="35">
        <f t="shared" si="58"/>
        <v>0.27400000000000002</v>
      </c>
      <c r="O1025" s="8">
        <v>0</v>
      </c>
      <c r="P1025" s="8"/>
      <c r="Q1025" s="10">
        <v>1004</v>
      </c>
    </row>
    <row r="1026" spans="1:17" ht="12.75" customHeight="1" x14ac:dyDescent="0.2">
      <c r="A1026" s="42" t="s">
        <v>1585</v>
      </c>
      <c r="B1026" s="28" t="s">
        <v>1247</v>
      </c>
      <c r="C1026" s="28" t="s">
        <v>1248</v>
      </c>
      <c r="D1026" s="28" t="s">
        <v>1911</v>
      </c>
      <c r="E1026" s="28" t="s">
        <v>3648</v>
      </c>
      <c r="F1026" s="48" t="s">
        <v>4043</v>
      </c>
      <c r="G1026" s="28" t="s">
        <v>1550</v>
      </c>
      <c r="H1026" s="28" t="s">
        <v>3447</v>
      </c>
      <c r="I1026" s="13">
        <v>0.06</v>
      </c>
      <c r="J1026" s="9">
        <v>0.03</v>
      </c>
      <c r="K1026" s="8">
        <v>7</v>
      </c>
      <c r="L1026" s="33">
        <f t="shared" si="59"/>
        <v>0.21</v>
      </c>
      <c r="M1026" s="8">
        <v>1</v>
      </c>
      <c r="N1026" s="35">
        <f t="shared" si="58"/>
        <v>-0.79</v>
      </c>
      <c r="O1026" s="8">
        <v>0</v>
      </c>
      <c r="P1026" s="8"/>
      <c r="Q1026" s="15">
        <v>1005</v>
      </c>
    </row>
    <row r="1027" spans="1:17" ht="12.75" customHeight="1" x14ac:dyDescent="0.2">
      <c r="A1027" s="42" t="s">
        <v>1585</v>
      </c>
      <c r="B1027" s="28" t="s">
        <v>1247</v>
      </c>
      <c r="C1027" s="28" t="s">
        <v>1248</v>
      </c>
      <c r="D1027" s="28" t="s">
        <v>1911</v>
      </c>
      <c r="E1027" s="28" t="s">
        <v>3649</v>
      </c>
      <c r="F1027" s="48" t="s">
        <v>3650</v>
      </c>
      <c r="G1027" s="28" t="s">
        <v>3651</v>
      </c>
      <c r="H1027" s="28" t="s">
        <v>3447</v>
      </c>
      <c r="I1027" s="13">
        <v>0.13700000000000001</v>
      </c>
      <c r="J1027" s="9">
        <v>0.11700000000000001</v>
      </c>
      <c r="K1027" s="8">
        <v>7</v>
      </c>
      <c r="L1027" s="33">
        <f t="shared" si="59"/>
        <v>0.81900000000000006</v>
      </c>
      <c r="M1027" s="8">
        <v>1</v>
      </c>
      <c r="N1027" s="35">
        <f t="shared" si="58"/>
        <v>-0.18099999999999994</v>
      </c>
      <c r="O1027" s="8">
        <v>0</v>
      </c>
      <c r="P1027" s="8"/>
      <c r="Q1027" s="10">
        <v>1006</v>
      </c>
    </row>
    <row r="1028" spans="1:17" ht="12.75" customHeight="1" x14ac:dyDescent="0.2">
      <c r="A1028" s="42" t="s">
        <v>1585</v>
      </c>
      <c r="B1028" s="28" t="s">
        <v>1247</v>
      </c>
      <c r="C1028" s="28" t="s">
        <v>1248</v>
      </c>
      <c r="D1028" s="28" t="s">
        <v>1911</v>
      </c>
      <c r="E1028" s="28" t="s">
        <v>3652</v>
      </c>
      <c r="F1028" s="48" t="s">
        <v>3191</v>
      </c>
      <c r="G1028" s="28" t="s">
        <v>3653</v>
      </c>
      <c r="H1028" s="28" t="s">
        <v>3654</v>
      </c>
      <c r="I1028" s="13">
        <v>8.5000000000000006E-2</v>
      </c>
      <c r="J1028" s="9">
        <v>7.0999999999999994E-2</v>
      </c>
      <c r="K1028" s="8">
        <v>7</v>
      </c>
      <c r="L1028" s="33">
        <f t="shared" si="59"/>
        <v>0.49699999999999994</v>
      </c>
      <c r="M1028" s="8">
        <v>1</v>
      </c>
      <c r="N1028" s="35">
        <f t="shared" si="58"/>
        <v>-0.50300000000000011</v>
      </c>
      <c r="O1028" s="8">
        <v>0</v>
      </c>
      <c r="P1028" s="8"/>
      <c r="Q1028" s="15">
        <v>1007</v>
      </c>
    </row>
    <row r="1029" spans="1:17" ht="12.75" customHeight="1" x14ac:dyDescent="0.2">
      <c r="A1029" s="42" t="s">
        <v>1585</v>
      </c>
      <c r="B1029" s="28" t="s">
        <v>1247</v>
      </c>
      <c r="C1029" s="28" t="s">
        <v>1248</v>
      </c>
      <c r="D1029" s="28" t="s">
        <v>1911</v>
      </c>
      <c r="E1029" s="28" t="s">
        <v>3655</v>
      </c>
      <c r="F1029" s="48" t="s">
        <v>572</v>
      </c>
      <c r="G1029" s="28" t="s">
        <v>3656</v>
      </c>
      <c r="H1029" s="28" t="s">
        <v>1548</v>
      </c>
      <c r="I1029" s="13">
        <v>0.122</v>
      </c>
      <c r="J1029" s="9">
        <v>0.122</v>
      </c>
      <c r="K1029" s="8">
        <v>7</v>
      </c>
      <c r="L1029" s="33">
        <f t="shared" si="59"/>
        <v>0.85399999999999998</v>
      </c>
      <c r="M1029" s="8">
        <v>1</v>
      </c>
      <c r="N1029" s="35">
        <f t="shared" si="58"/>
        <v>-0.14600000000000002</v>
      </c>
      <c r="O1029" s="8">
        <v>0</v>
      </c>
      <c r="P1029" s="8"/>
      <c r="Q1029" s="10">
        <v>1008</v>
      </c>
    </row>
    <row r="1030" spans="1:17" ht="12.75" customHeight="1" x14ac:dyDescent="0.2">
      <c r="A1030" s="42" t="s">
        <v>1585</v>
      </c>
      <c r="B1030" s="28" t="s">
        <v>1247</v>
      </c>
      <c r="C1030" s="28" t="s">
        <v>1248</v>
      </c>
      <c r="D1030" s="28" t="s">
        <v>1911</v>
      </c>
      <c r="E1030" s="28" t="s">
        <v>1922</v>
      </c>
      <c r="F1030" s="48" t="s">
        <v>3135</v>
      </c>
      <c r="G1030" s="28" t="s">
        <v>1923</v>
      </c>
      <c r="H1030" s="28" t="s">
        <v>1924</v>
      </c>
      <c r="I1030" s="13">
        <v>6.6000000000000003E-2</v>
      </c>
      <c r="J1030" s="9">
        <v>5.6000000000000001E-2</v>
      </c>
      <c r="K1030" s="8">
        <v>7</v>
      </c>
      <c r="L1030" s="33">
        <f t="shared" si="59"/>
        <v>0.39200000000000002</v>
      </c>
      <c r="M1030" s="8">
        <v>1</v>
      </c>
      <c r="N1030" s="35">
        <f t="shared" si="58"/>
        <v>-0.60799999999999998</v>
      </c>
      <c r="O1030" s="8">
        <v>0</v>
      </c>
      <c r="P1030" s="8"/>
      <c r="Q1030" s="15">
        <v>1009</v>
      </c>
    </row>
    <row r="1031" spans="1:17" ht="12.75" customHeight="1" x14ac:dyDescent="0.2">
      <c r="A1031" s="42" t="s">
        <v>1585</v>
      </c>
      <c r="B1031" s="28" t="s">
        <v>1247</v>
      </c>
      <c r="C1031" s="28" t="s">
        <v>1248</v>
      </c>
      <c r="D1031" s="28" t="s">
        <v>1911</v>
      </c>
      <c r="E1031" s="28" t="s">
        <v>1925</v>
      </c>
      <c r="F1031" s="48" t="s">
        <v>1926</v>
      </c>
      <c r="G1031" s="28" t="s">
        <v>1927</v>
      </c>
      <c r="H1031" s="28" t="s">
        <v>1924</v>
      </c>
      <c r="I1031" s="13">
        <v>6.0999999999999999E-2</v>
      </c>
      <c r="J1031" s="9">
        <v>4.9000000000000002E-2</v>
      </c>
      <c r="K1031" s="8">
        <v>7</v>
      </c>
      <c r="L1031" s="33">
        <f t="shared" si="59"/>
        <v>0.34300000000000003</v>
      </c>
      <c r="M1031" s="8">
        <v>1</v>
      </c>
      <c r="N1031" s="35">
        <f t="shared" si="58"/>
        <v>-0.65700000000000003</v>
      </c>
      <c r="O1031" s="8">
        <v>0</v>
      </c>
      <c r="P1031" s="8"/>
      <c r="Q1031" s="10">
        <v>1010</v>
      </c>
    </row>
    <row r="1032" spans="1:17" ht="12.75" customHeight="1" x14ac:dyDescent="0.2">
      <c r="A1032" s="42" t="s">
        <v>1585</v>
      </c>
      <c r="B1032" s="28" t="s">
        <v>1247</v>
      </c>
      <c r="C1032" s="28" t="s">
        <v>1248</v>
      </c>
      <c r="D1032" s="28" t="s">
        <v>1911</v>
      </c>
      <c r="E1032" s="28" t="s">
        <v>1928</v>
      </c>
      <c r="F1032" s="48" t="s">
        <v>567</v>
      </c>
      <c r="G1032" s="28" t="s">
        <v>1929</v>
      </c>
      <c r="H1032" s="28" t="s">
        <v>1924</v>
      </c>
      <c r="I1032" s="13">
        <v>5.2999999999999999E-2</v>
      </c>
      <c r="J1032" s="9">
        <v>2.1999999999999999E-2</v>
      </c>
      <c r="K1032" s="8">
        <v>7</v>
      </c>
      <c r="L1032" s="33">
        <f t="shared" si="59"/>
        <v>0.154</v>
      </c>
      <c r="M1032" s="8">
        <v>1</v>
      </c>
      <c r="N1032" s="35">
        <f t="shared" si="58"/>
        <v>-0.84599999999999997</v>
      </c>
      <c r="O1032" s="8">
        <v>0</v>
      </c>
      <c r="P1032" s="8"/>
      <c r="Q1032" s="15">
        <v>1011</v>
      </c>
    </row>
    <row r="1033" spans="1:17" ht="12.75" customHeight="1" x14ac:dyDescent="0.2">
      <c r="A1033" s="43"/>
      <c r="H1033" s="28"/>
      <c r="L1033" s="33"/>
      <c r="P1033" s="8"/>
      <c r="Q1033" s="10">
        <v>1012</v>
      </c>
    </row>
    <row r="1034" spans="1:17" ht="12.75" customHeight="1" x14ac:dyDescent="0.2">
      <c r="A1034" s="43"/>
      <c r="B1034" s="49" t="s">
        <v>1930</v>
      </c>
      <c r="C1034" s="49" t="s">
        <v>1931</v>
      </c>
      <c r="D1034" s="49" t="s">
        <v>1932</v>
      </c>
      <c r="E1034" s="60"/>
      <c r="F1034" s="50"/>
      <c r="G1034" s="60"/>
      <c r="H1034" s="60"/>
      <c r="I1034" s="12">
        <v>0.105</v>
      </c>
      <c r="J1034" s="12">
        <v>2.5999999999999999E-2</v>
      </c>
      <c r="K1034" s="17"/>
      <c r="L1034" s="34">
        <f>SUM(L1035)</f>
        <v>7.8E-2</v>
      </c>
      <c r="M1034" s="11">
        <f>SUM(M1035)</f>
        <v>1</v>
      </c>
      <c r="N1034" s="34">
        <f>SUM(L1034-M1034)</f>
        <v>-0.92200000000000004</v>
      </c>
      <c r="O1034" s="17">
        <v>0</v>
      </c>
      <c r="P1034" s="17"/>
      <c r="Q1034" s="15">
        <v>1013</v>
      </c>
    </row>
    <row r="1035" spans="1:17" ht="12.75" customHeight="1" x14ac:dyDescent="0.2">
      <c r="A1035" s="43" t="s">
        <v>1602</v>
      </c>
      <c r="B1035" s="30" t="s">
        <v>1930</v>
      </c>
      <c r="C1035" s="30" t="s">
        <v>1931</v>
      </c>
      <c r="D1035" s="30" t="s">
        <v>1932</v>
      </c>
      <c r="E1035" s="30" t="s">
        <v>1933</v>
      </c>
      <c r="F1035" s="51" t="s">
        <v>3461</v>
      </c>
      <c r="G1035" s="30" t="s">
        <v>1934</v>
      </c>
      <c r="H1035" s="30" t="s">
        <v>3447</v>
      </c>
      <c r="I1035" s="13">
        <v>0.105</v>
      </c>
      <c r="J1035" s="13">
        <v>2.5999999999999999E-2</v>
      </c>
      <c r="K1035" s="14">
        <v>3</v>
      </c>
      <c r="L1035" s="33">
        <f>K1035*J1035</f>
        <v>7.8E-2</v>
      </c>
      <c r="M1035" s="8">
        <v>1</v>
      </c>
      <c r="N1035" s="35">
        <f>SUM(L1035-M1035)</f>
        <v>-0.92200000000000004</v>
      </c>
      <c r="O1035" s="14">
        <v>0</v>
      </c>
      <c r="P1035" s="14"/>
      <c r="Q1035" s="10">
        <v>1014</v>
      </c>
    </row>
    <row r="1036" spans="1:17" ht="12.75" customHeight="1" x14ac:dyDescent="0.2">
      <c r="A1036" s="43"/>
      <c r="B1036" s="30"/>
      <c r="C1036" s="30"/>
      <c r="D1036" s="30"/>
      <c r="E1036" s="30"/>
      <c r="F1036" s="51"/>
      <c r="G1036" s="30"/>
      <c r="H1036" s="30"/>
      <c r="I1036" s="13"/>
      <c r="J1036" s="13"/>
      <c r="K1036" s="14"/>
      <c r="L1036" s="35"/>
      <c r="M1036" s="14"/>
      <c r="N1036" s="35"/>
      <c r="O1036" s="14"/>
      <c r="P1036" s="14"/>
      <c r="Q1036" s="15">
        <v>1015</v>
      </c>
    </row>
    <row r="1037" spans="1:17" ht="12.75" customHeight="1" x14ac:dyDescent="0.2">
      <c r="A1037" s="43"/>
      <c r="B1037" s="49" t="s">
        <v>3507</v>
      </c>
      <c r="C1037" s="49" t="s">
        <v>3285</v>
      </c>
      <c r="D1037" s="49" t="s">
        <v>1911</v>
      </c>
      <c r="E1037" s="60"/>
      <c r="F1037" s="50"/>
      <c r="G1037" s="60"/>
      <c r="H1037" s="60"/>
      <c r="I1037" s="12">
        <v>3.7999999999999999E-2</v>
      </c>
      <c r="J1037" s="12">
        <v>0.01</v>
      </c>
      <c r="K1037" s="17"/>
      <c r="L1037" s="34">
        <f>SUM(L1038)</f>
        <v>0.03</v>
      </c>
      <c r="M1037" s="11">
        <f>SUM(M1038)</f>
        <v>1</v>
      </c>
      <c r="N1037" s="34">
        <f>SUM(L1037-M1037)</f>
        <v>-0.97</v>
      </c>
      <c r="O1037" s="17">
        <v>0</v>
      </c>
      <c r="P1037" s="17"/>
      <c r="Q1037" s="10">
        <v>1016</v>
      </c>
    </row>
    <row r="1038" spans="1:17" ht="12.75" customHeight="1" x14ac:dyDescent="0.2">
      <c r="A1038" s="43" t="s">
        <v>1602</v>
      </c>
      <c r="B1038" s="30" t="s">
        <v>3507</v>
      </c>
      <c r="C1038" s="30" t="s">
        <v>3285</v>
      </c>
      <c r="D1038" s="30" t="s">
        <v>1911</v>
      </c>
      <c r="E1038" s="30" t="s">
        <v>3508</v>
      </c>
      <c r="F1038" s="51" t="s">
        <v>3342</v>
      </c>
      <c r="G1038" s="30" t="s">
        <v>3285</v>
      </c>
      <c r="H1038" s="30" t="s">
        <v>3447</v>
      </c>
      <c r="I1038" s="13">
        <v>3.7999999999999999E-2</v>
      </c>
      <c r="J1038" s="13">
        <v>0.01</v>
      </c>
      <c r="K1038" s="14">
        <v>3</v>
      </c>
      <c r="L1038" s="33">
        <f>K1038*J1038</f>
        <v>0.03</v>
      </c>
      <c r="M1038" s="8">
        <v>1</v>
      </c>
      <c r="N1038" s="35">
        <f>SUM(L1038-M1038)</f>
        <v>-0.97</v>
      </c>
      <c r="O1038" s="14">
        <v>0</v>
      </c>
      <c r="P1038" s="14"/>
      <c r="Q1038" s="15">
        <v>1017</v>
      </c>
    </row>
    <row r="1039" spans="1:17" ht="12.75" customHeight="1" x14ac:dyDescent="0.2">
      <c r="A1039" s="43"/>
      <c r="B1039" s="30"/>
      <c r="C1039" s="30"/>
      <c r="D1039" s="30"/>
      <c r="E1039" s="30"/>
      <c r="F1039" s="51"/>
      <c r="G1039" s="30"/>
      <c r="H1039" s="30"/>
      <c r="I1039" s="13"/>
      <c r="J1039" s="13"/>
      <c r="K1039" s="14"/>
      <c r="L1039" s="33"/>
      <c r="N1039" s="35"/>
      <c r="O1039" s="14"/>
      <c r="P1039" s="14"/>
      <c r="Q1039" s="15"/>
    </row>
    <row r="1040" spans="1:17" ht="12.75" customHeight="1" x14ac:dyDescent="0.2">
      <c r="A1040" s="43"/>
      <c r="B1040" s="30"/>
      <c r="C1040" s="30"/>
      <c r="D1040" s="30"/>
      <c r="E1040" s="30"/>
      <c r="F1040" s="51"/>
      <c r="G1040" s="30"/>
      <c r="H1040" s="30"/>
      <c r="I1040" s="13"/>
      <c r="J1040" s="13"/>
      <c r="K1040" s="14"/>
      <c r="L1040" s="35"/>
      <c r="M1040" s="14"/>
      <c r="N1040" s="35"/>
      <c r="O1040" s="14"/>
      <c r="P1040" s="14"/>
      <c r="Q1040" s="10">
        <v>1018</v>
      </c>
    </row>
    <row r="1041" spans="1:18" ht="12.75" customHeight="1" x14ac:dyDescent="0.2">
      <c r="A1041" s="43"/>
      <c r="B1041" s="49" t="s">
        <v>3509</v>
      </c>
      <c r="C1041" s="49" t="s">
        <v>3510</v>
      </c>
      <c r="D1041" s="49" t="s">
        <v>1911</v>
      </c>
      <c r="E1041" s="60"/>
      <c r="F1041" s="50"/>
      <c r="G1041" s="60"/>
      <c r="H1041" s="60"/>
      <c r="I1041" s="12">
        <v>0.03</v>
      </c>
      <c r="J1041" s="12">
        <v>8.0000000000000002E-3</v>
      </c>
      <c r="K1041" s="17"/>
      <c r="L1041" s="34">
        <f>SUM(L1042)</f>
        <v>2.4E-2</v>
      </c>
      <c r="M1041" s="11">
        <f>SUM(M1042)</f>
        <v>1</v>
      </c>
      <c r="N1041" s="34">
        <f>SUM(L1041-M1041)</f>
        <v>-0.97599999999999998</v>
      </c>
      <c r="O1041" s="17">
        <v>0</v>
      </c>
      <c r="P1041" s="17"/>
      <c r="Q1041" s="15">
        <v>1019</v>
      </c>
    </row>
    <row r="1042" spans="1:18" ht="12.75" customHeight="1" x14ac:dyDescent="0.2">
      <c r="A1042" s="43" t="s">
        <v>1602</v>
      </c>
      <c r="B1042" s="30" t="s">
        <v>3509</v>
      </c>
      <c r="C1042" s="30" t="s">
        <v>3510</v>
      </c>
      <c r="D1042" s="30" t="s">
        <v>1911</v>
      </c>
      <c r="E1042" s="30" t="s">
        <v>3511</v>
      </c>
      <c r="F1042" s="51" t="s">
        <v>225</v>
      </c>
      <c r="G1042" s="30" t="s">
        <v>3510</v>
      </c>
      <c r="H1042" s="30" t="s">
        <v>3447</v>
      </c>
      <c r="I1042" s="13">
        <v>0.03</v>
      </c>
      <c r="J1042" s="13">
        <v>8.0000000000000002E-3</v>
      </c>
      <c r="K1042" s="14">
        <v>3</v>
      </c>
      <c r="L1042" s="33">
        <f>K1042*J1042</f>
        <v>2.4E-2</v>
      </c>
      <c r="M1042" s="8">
        <v>1</v>
      </c>
      <c r="N1042" s="35">
        <f>SUM(L1042-M1042)</f>
        <v>-0.97599999999999998</v>
      </c>
      <c r="O1042" s="14">
        <v>0</v>
      </c>
      <c r="P1042" s="14"/>
      <c r="Q1042" s="10">
        <v>1020</v>
      </c>
    </row>
    <row r="1043" spans="1:18" ht="12.75" customHeight="1" x14ac:dyDescent="0.2">
      <c r="A1043" s="43"/>
      <c r="B1043" s="52"/>
      <c r="C1043" s="52"/>
      <c r="D1043" s="52"/>
      <c r="E1043" s="52"/>
      <c r="G1043" s="52"/>
      <c r="H1043" s="52"/>
      <c r="K1043" s="10"/>
      <c r="L1043" s="33"/>
      <c r="M1043" s="10"/>
      <c r="O1043" s="10"/>
      <c r="P1043" s="10"/>
      <c r="Q1043" s="15">
        <v>1021</v>
      </c>
    </row>
    <row r="1044" spans="1:18" ht="12.75" customHeight="1" x14ac:dyDescent="0.2">
      <c r="A1044" s="43"/>
      <c r="B1044" s="49" t="s">
        <v>3512</v>
      </c>
      <c r="C1044" s="49" t="s">
        <v>2411</v>
      </c>
      <c r="D1044" s="49" t="s">
        <v>3513</v>
      </c>
      <c r="E1044" s="49"/>
      <c r="F1044" s="50"/>
      <c r="G1044" s="49"/>
      <c r="H1044" s="49"/>
      <c r="I1044" s="12">
        <f>SUM(I1045:I1046)</f>
        <v>0.20400000000000001</v>
      </c>
      <c r="J1044" s="12">
        <f>SUM(J1045:J1046)</f>
        <v>9.2999999999999999E-2</v>
      </c>
      <c r="K1044" s="11"/>
      <c r="L1044" s="34">
        <f>SUM(L1045:L1046)</f>
        <v>0.27900000000000003</v>
      </c>
      <c r="M1044" s="11">
        <f>SUM(M1045:M1046)</f>
        <v>1</v>
      </c>
      <c r="N1044" s="34">
        <f>SUM(L1044-M1044)</f>
        <v>-0.72099999999999997</v>
      </c>
      <c r="O1044" s="11">
        <v>0</v>
      </c>
      <c r="P1044" s="11"/>
      <c r="Q1044" s="10">
        <v>1022</v>
      </c>
    </row>
    <row r="1045" spans="1:18" ht="12.75" customHeight="1" x14ac:dyDescent="0.2">
      <c r="A1045" s="43" t="s">
        <v>1602</v>
      </c>
      <c r="B1045" s="28" t="s">
        <v>3512</v>
      </c>
      <c r="C1045" s="28" t="s">
        <v>2411</v>
      </c>
      <c r="D1045" s="28" t="s">
        <v>3513</v>
      </c>
      <c r="E1045" s="28" t="s">
        <v>3514</v>
      </c>
      <c r="F1045" s="48" t="s">
        <v>3341</v>
      </c>
      <c r="G1045" s="28" t="s">
        <v>3515</v>
      </c>
      <c r="H1045" s="28" t="s">
        <v>3447</v>
      </c>
      <c r="I1045" s="9">
        <v>7.4999999999999997E-2</v>
      </c>
      <c r="J1045" s="9">
        <v>2.8000000000000001E-2</v>
      </c>
      <c r="K1045" s="8">
        <v>3</v>
      </c>
      <c r="L1045" s="33">
        <f>K1045*J1045</f>
        <v>8.4000000000000005E-2</v>
      </c>
      <c r="M1045" s="8">
        <v>1</v>
      </c>
      <c r="N1045" s="35">
        <f>SUM(L1045-M1045)</f>
        <v>-0.91600000000000004</v>
      </c>
      <c r="O1045" s="8">
        <v>0</v>
      </c>
      <c r="P1045" s="14"/>
      <c r="Q1045" s="15">
        <v>1023</v>
      </c>
    </row>
    <row r="1046" spans="1:18" ht="12.75" customHeight="1" x14ac:dyDescent="0.2">
      <c r="A1046" s="43" t="s">
        <v>1602</v>
      </c>
      <c r="B1046" s="28" t="s">
        <v>3512</v>
      </c>
      <c r="C1046" s="28" t="s">
        <v>2411</v>
      </c>
      <c r="D1046" s="28" t="s">
        <v>3513</v>
      </c>
      <c r="E1046" s="28" t="s">
        <v>3516</v>
      </c>
      <c r="F1046" s="48" t="s">
        <v>196</v>
      </c>
      <c r="G1046" s="28" t="s">
        <v>2411</v>
      </c>
      <c r="H1046" s="28" t="s">
        <v>3447</v>
      </c>
      <c r="I1046" s="9">
        <v>0.129</v>
      </c>
      <c r="J1046" s="9">
        <v>6.5000000000000002E-2</v>
      </c>
      <c r="K1046" s="8">
        <v>3</v>
      </c>
      <c r="L1046" s="33">
        <f>K1046*J1046</f>
        <v>0.19500000000000001</v>
      </c>
      <c r="M1046" s="8">
        <v>0</v>
      </c>
      <c r="N1046" s="35">
        <f>SUM(L1046-M1046)</f>
        <v>0.19500000000000001</v>
      </c>
      <c r="O1046" s="8">
        <v>0</v>
      </c>
      <c r="P1046" s="14"/>
      <c r="Q1046" s="10">
        <v>1024</v>
      </c>
    </row>
    <row r="1047" spans="1:18" ht="12.75" customHeight="1" x14ac:dyDescent="0.2">
      <c r="A1047" s="43"/>
      <c r="B1047" s="52"/>
      <c r="C1047" s="52"/>
      <c r="D1047" s="52"/>
      <c r="E1047" s="52"/>
      <c r="G1047" s="52"/>
      <c r="H1047" s="52"/>
      <c r="K1047" s="10"/>
      <c r="L1047" s="33"/>
      <c r="M1047" s="10"/>
      <c r="O1047" s="10"/>
      <c r="P1047" s="10"/>
      <c r="Q1047" s="15">
        <v>1025</v>
      </c>
    </row>
    <row r="1048" spans="1:18" x14ac:dyDescent="0.2">
      <c r="A1048" s="78" t="s">
        <v>4457</v>
      </c>
      <c r="B1048" s="49" t="s">
        <v>4020</v>
      </c>
      <c r="C1048" s="49" t="s">
        <v>4021</v>
      </c>
      <c r="D1048" s="49" t="s">
        <v>1997</v>
      </c>
      <c r="E1048" s="49"/>
      <c r="F1048" s="50"/>
      <c r="G1048" s="49"/>
      <c r="H1048" s="49"/>
      <c r="I1048" s="12">
        <f>SUM(I1049:I1050)</f>
        <v>1.0329999999999999</v>
      </c>
      <c r="J1048" s="12">
        <f>SUM(J1049:J1050)</f>
        <v>0.36599999999999999</v>
      </c>
      <c r="K1048" s="11"/>
      <c r="L1048" s="34">
        <f>SUM(L1049:L1050)</f>
        <v>1.47</v>
      </c>
      <c r="M1048" s="11">
        <f>SUM(M1049:M1050)</f>
        <v>1</v>
      </c>
      <c r="N1048" s="34">
        <f>SUM(L1048-M1048)</f>
        <v>0.47</v>
      </c>
      <c r="O1048" s="11">
        <v>1</v>
      </c>
      <c r="P1048" s="11"/>
      <c r="Q1048" s="10">
        <v>1026</v>
      </c>
    </row>
    <row r="1049" spans="1:18" s="15" customFormat="1" x14ac:dyDescent="0.2">
      <c r="A1049" s="43" t="s">
        <v>1602</v>
      </c>
      <c r="B1049" s="30" t="s">
        <v>4020</v>
      </c>
      <c r="C1049" s="30" t="s">
        <v>4021</v>
      </c>
      <c r="D1049" s="30" t="s">
        <v>1997</v>
      </c>
      <c r="E1049" s="30" t="s">
        <v>4022</v>
      </c>
      <c r="F1049" s="51" t="s">
        <v>375</v>
      </c>
      <c r="G1049" s="30" t="s">
        <v>4021</v>
      </c>
      <c r="H1049" s="30" t="s">
        <v>3447</v>
      </c>
      <c r="I1049" s="13">
        <v>0.49</v>
      </c>
      <c r="J1049" s="13">
        <v>0.18</v>
      </c>
      <c r="K1049" s="14">
        <v>3</v>
      </c>
      <c r="L1049" s="35">
        <f>K1049*J1049</f>
        <v>0.54</v>
      </c>
      <c r="M1049" s="14">
        <v>1</v>
      </c>
      <c r="N1049" s="35">
        <f>SUM(L1049-M1049)</f>
        <v>-0.45999999999999996</v>
      </c>
      <c r="O1049" s="14">
        <v>1</v>
      </c>
      <c r="P1049" s="14"/>
      <c r="Q1049" s="15">
        <v>1027</v>
      </c>
      <c r="R1049" s="7"/>
    </row>
    <row r="1050" spans="1:18" s="15" customFormat="1" x14ac:dyDescent="0.2">
      <c r="A1050" s="43" t="s">
        <v>1602</v>
      </c>
      <c r="B1050" s="30" t="s">
        <v>4020</v>
      </c>
      <c r="C1050" s="30" t="s">
        <v>4021</v>
      </c>
      <c r="D1050" s="30" t="s">
        <v>1997</v>
      </c>
      <c r="E1050" s="30" t="s">
        <v>4022</v>
      </c>
      <c r="F1050" s="51" t="s">
        <v>375</v>
      </c>
      <c r="G1050" s="30" t="s">
        <v>4021</v>
      </c>
      <c r="H1050" s="30" t="s">
        <v>3447</v>
      </c>
      <c r="I1050" s="13">
        <v>0.54300000000000004</v>
      </c>
      <c r="J1050" s="13">
        <v>0.186</v>
      </c>
      <c r="K1050" s="14">
        <v>5</v>
      </c>
      <c r="L1050" s="35">
        <f>K1050*J1050</f>
        <v>0.92999999999999994</v>
      </c>
      <c r="M1050" s="14">
        <v>0</v>
      </c>
      <c r="N1050" s="35">
        <f>SUM(L1050-M1050)</f>
        <v>0.92999999999999994</v>
      </c>
      <c r="O1050" s="14">
        <v>0</v>
      </c>
      <c r="P1050" s="14"/>
      <c r="Q1050" s="10">
        <v>1028</v>
      </c>
      <c r="R1050" s="7"/>
    </row>
    <row r="1051" spans="1:18" ht="12" customHeight="1" x14ac:dyDescent="0.2">
      <c r="A1051" s="43"/>
      <c r="B1051" s="52"/>
      <c r="C1051" s="52"/>
      <c r="D1051" s="52"/>
      <c r="E1051" s="52"/>
      <c r="G1051" s="52"/>
      <c r="H1051" s="52"/>
      <c r="K1051" s="10"/>
      <c r="L1051" s="33"/>
      <c r="M1051" s="10"/>
      <c r="O1051" s="10"/>
      <c r="P1051" s="10"/>
      <c r="Q1051" s="15">
        <v>1029</v>
      </c>
    </row>
    <row r="1052" spans="1:18" ht="12.75" customHeight="1" x14ac:dyDescent="0.2">
      <c r="A1052" s="43"/>
      <c r="B1052" s="49" t="s">
        <v>4023</v>
      </c>
      <c r="C1052" s="49" t="s">
        <v>1178</v>
      </c>
      <c r="D1052" s="49" t="s">
        <v>4024</v>
      </c>
      <c r="E1052" s="49"/>
      <c r="F1052" s="50"/>
      <c r="G1052" s="49"/>
      <c r="H1052" s="49"/>
      <c r="I1052" s="12">
        <f>SUM(I1053:I1055)</f>
        <v>1.6739999999999999</v>
      </c>
      <c r="J1052" s="12">
        <f>SUM(J1053:J1055)</f>
        <v>0.58699999999999997</v>
      </c>
      <c r="K1052" s="11"/>
      <c r="L1052" s="34">
        <f>SUM(L1053:L1055)</f>
        <v>2.641</v>
      </c>
      <c r="M1052" s="11">
        <f>SUM(M1053:M1055)</f>
        <v>1</v>
      </c>
      <c r="N1052" s="34">
        <f>SUM(L1052-M1052)</f>
        <v>1.641</v>
      </c>
      <c r="O1052" s="11">
        <v>2</v>
      </c>
      <c r="P1052" s="11"/>
      <c r="Q1052" s="10">
        <v>1030</v>
      </c>
    </row>
    <row r="1053" spans="1:18" ht="12.75" customHeight="1" x14ac:dyDescent="0.2">
      <c r="A1053" s="43" t="s">
        <v>1602</v>
      </c>
      <c r="B1053" s="28" t="s">
        <v>4023</v>
      </c>
      <c r="C1053" s="28" t="s">
        <v>1178</v>
      </c>
      <c r="D1053" s="28" t="s">
        <v>4024</v>
      </c>
      <c r="E1053" s="28" t="s">
        <v>4025</v>
      </c>
      <c r="F1053" s="48" t="s">
        <v>371</v>
      </c>
      <c r="G1053" s="28" t="s">
        <v>4026</v>
      </c>
      <c r="H1053" s="28" t="s">
        <v>3447</v>
      </c>
      <c r="I1053" s="9">
        <v>5.3999999999999999E-2</v>
      </c>
      <c r="J1053" s="9">
        <v>2.7E-2</v>
      </c>
      <c r="K1053" s="8">
        <v>3</v>
      </c>
      <c r="L1053" s="33">
        <f>K1053*J1053</f>
        <v>8.1000000000000003E-2</v>
      </c>
      <c r="M1053" s="8">
        <v>1</v>
      </c>
      <c r="N1053" s="35">
        <f>SUM(L1053-M1053)</f>
        <v>-0.91900000000000004</v>
      </c>
      <c r="O1053" s="8">
        <v>0</v>
      </c>
      <c r="P1053" s="14"/>
      <c r="Q1053" s="15">
        <v>1031</v>
      </c>
    </row>
    <row r="1054" spans="1:18" ht="12.75" customHeight="1" x14ac:dyDescent="0.2">
      <c r="A1054" s="43" t="s">
        <v>1602</v>
      </c>
      <c r="B1054" s="28" t="s">
        <v>4023</v>
      </c>
      <c r="C1054" s="28" t="s">
        <v>1178</v>
      </c>
      <c r="D1054" s="28" t="s">
        <v>4024</v>
      </c>
      <c r="E1054" s="28">
        <v>56244100010050</v>
      </c>
      <c r="F1054" s="53" t="s">
        <v>373</v>
      </c>
      <c r="G1054" s="28" t="s">
        <v>1178</v>
      </c>
      <c r="H1054" s="54">
        <v>39990</v>
      </c>
      <c r="I1054" s="9">
        <v>0.32</v>
      </c>
      <c r="J1054" s="9">
        <v>0.12</v>
      </c>
      <c r="K1054" s="8">
        <v>3</v>
      </c>
      <c r="L1054" s="33">
        <f>K1054*J1054</f>
        <v>0.36</v>
      </c>
      <c r="M1054" s="8">
        <v>0</v>
      </c>
      <c r="N1054" s="35">
        <f>SUM(L1054-M1054)</f>
        <v>0.36</v>
      </c>
      <c r="O1054" s="8">
        <v>0</v>
      </c>
      <c r="P1054" s="14"/>
      <c r="Q1054" s="10">
        <v>1032</v>
      </c>
    </row>
    <row r="1055" spans="1:18" ht="12.75" customHeight="1" x14ac:dyDescent="0.2">
      <c r="A1055" s="43" t="s">
        <v>1602</v>
      </c>
      <c r="B1055" s="28" t="s">
        <v>4023</v>
      </c>
      <c r="C1055" s="28" t="s">
        <v>1178</v>
      </c>
      <c r="D1055" s="28" t="s">
        <v>4024</v>
      </c>
      <c r="E1055" s="28">
        <v>56244100010050</v>
      </c>
      <c r="F1055" s="53" t="s">
        <v>373</v>
      </c>
      <c r="G1055" s="28" t="s">
        <v>1178</v>
      </c>
      <c r="H1055" s="54">
        <v>39990</v>
      </c>
      <c r="I1055" s="9">
        <v>1.3</v>
      </c>
      <c r="J1055" s="9">
        <v>0.44</v>
      </c>
      <c r="K1055" s="14">
        <v>5</v>
      </c>
      <c r="L1055" s="33">
        <f>K1055*J1055</f>
        <v>2.2000000000000002</v>
      </c>
      <c r="M1055" s="8">
        <v>0</v>
      </c>
      <c r="N1055" s="35">
        <f>SUM(L1055-M1055)</f>
        <v>2.2000000000000002</v>
      </c>
      <c r="O1055" s="8">
        <v>2</v>
      </c>
      <c r="P1055" s="14"/>
      <c r="Q1055" s="15">
        <v>1033</v>
      </c>
    </row>
    <row r="1056" spans="1:18" ht="12.75" customHeight="1" x14ac:dyDescent="0.2">
      <c r="A1056" s="43"/>
      <c r="H1056" s="28"/>
      <c r="L1056" s="33"/>
      <c r="P1056" s="8"/>
      <c r="Q1056" s="10">
        <v>1034</v>
      </c>
    </row>
    <row r="1057" spans="1:18" ht="12.75" customHeight="1" x14ac:dyDescent="0.2">
      <c r="A1057" s="42" t="s">
        <v>1585</v>
      </c>
      <c r="B1057" s="49" t="s">
        <v>3241</v>
      </c>
      <c r="C1057" s="49" t="s">
        <v>3242</v>
      </c>
      <c r="D1057" s="49" t="s">
        <v>3243</v>
      </c>
      <c r="E1057" s="49">
        <v>56247000010023</v>
      </c>
      <c r="F1057" s="50" t="s">
        <v>1905</v>
      </c>
      <c r="G1057" s="49" t="s">
        <v>3242</v>
      </c>
      <c r="H1057" s="49" t="s">
        <v>3447</v>
      </c>
      <c r="I1057" s="12">
        <v>0</v>
      </c>
      <c r="J1057" s="12">
        <v>0</v>
      </c>
      <c r="K1057" s="11">
        <v>7</v>
      </c>
      <c r="L1057" s="34">
        <v>0</v>
      </c>
      <c r="M1057" s="11">
        <v>1</v>
      </c>
      <c r="N1057" s="34">
        <v>-1</v>
      </c>
      <c r="O1057" s="11">
        <v>0</v>
      </c>
      <c r="P1057" s="11" t="s">
        <v>4462</v>
      </c>
      <c r="Q1057" s="15">
        <v>1035</v>
      </c>
    </row>
    <row r="1058" spans="1:18" ht="12.75" customHeight="1" x14ac:dyDescent="0.2">
      <c r="A1058" s="43"/>
      <c r="B1058" s="52"/>
      <c r="C1058" s="52"/>
      <c r="D1058" s="52"/>
      <c r="E1058" s="52"/>
      <c r="G1058" s="52"/>
      <c r="H1058" s="52"/>
      <c r="K1058" s="10"/>
      <c r="L1058" s="33"/>
      <c r="M1058" s="10"/>
      <c r="O1058" s="10"/>
      <c r="P1058" s="10"/>
      <c r="Q1058" s="10">
        <v>1036</v>
      </c>
    </row>
    <row r="1059" spans="1:18" ht="11.25" customHeight="1" x14ac:dyDescent="0.2">
      <c r="A1059" s="43"/>
      <c r="B1059" s="49" t="s">
        <v>3244</v>
      </c>
      <c r="C1059" s="49" t="s">
        <v>3245</v>
      </c>
      <c r="D1059" s="49" t="s">
        <v>3243</v>
      </c>
      <c r="E1059" s="49"/>
      <c r="F1059" s="50"/>
      <c r="G1059" s="49"/>
      <c r="H1059" s="49"/>
      <c r="I1059" s="12">
        <f>SUM(I1060:I1064)</f>
        <v>2.6109999999999998</v>
      </c>
      <c r="J1059" s="12">
        <f>SUM(J1060:J1064)</f>
        <v>1.2369999999999999</v>
      </c>
      <c r="K1059" s="11"/>
      <c r="L1059" s="34">
        <f>SUM(L1060:L1064)</f>
        <v>6.1210000000000004</v>
      </c>
      <c r="M1059" s="99" t="s">
        <v>4594</v>
      </c>
      <c r="N1059" s="102" t="s">
        <v>4581</v>
      </c>
      <c r="O1059" s="99" t="s">
        <v>4581</v>
      </c>
      <c r="P1059" s="11"/>
      <c r="Q1059" s="15">
        <v>1037</v>
      </c>
      <c r="R1059" s="7">
        <v>2020</v>
      </c>
    </row>
    <row r="1060" spans="1:18" s="15" customFormat="1" ht="33.75" x14ac:dyDescent="0.2">
      <c r="A1060" s="43" t="s">
        <v>1586</v>
      </c>
      <c r="B1060" s="30" t="s">
        <v>3244</v>
      </c>
      <c r="C1060" s="30" t="s">
        <v>3245</v>
      </c>
      <c r="D1060" s="30" t="s">
        <v>3243</v>
      </c>
      <c r="E1060" s="30" t="s">
        <v>3246</v>
      </c>
      <c r="F1060" s="51" t="s">
        <v>326</v>
      </c>
      <c r="G1060" s="30" t="s">
        <v>3716</v>
      </c>
      <c r="H1060" s="30" t="s">
        <v>3447</v>
      </c>
      <c r="I1060" s="13">
        <v>0.86</v>
      </c>
      <c r="J1060" s="13">
        <v>0.46</v>
      </c>
      <c r="K1060" s="14">
        <v>6</v>
      </c>
      <c r="L1060" s="35">
        <f t="shared" ref="L1060:L1065" si="60">K1060*J1060</f>
        <v>2.7600000000000002</v>
      </c>
      <c r="M1060" s="100" t="s">
        <v>4581</v>
      </c>
      <c r="N1060" s="103" t="s">
        <v>4581</v>
      </c>
      <c r="O1060" s="100" t="s">
        <v>4581</v>
      </c>
      <c r="P1060" s="14" t="s">
        <v>4597</v>
      </c>
      <c r="Q1060" s="10">
        <v>1038</v>
      </c>
      <c r="R1060" s="7">
        <v>2020</v>
      </c>
    </row>
    <row r="1061" spans="1:18" ht="12.75" customHeight="1" x14ac:dyDescent="0.2">
      <c r="A1061" s="43" t="s">
        <v>1586</v>
      </c>
      <c r="B1061" s="28" t="s">
        <v>3244</v>
      </c>
      <c r="C1061" s="28" t="s">
        <v>3245</v>
      </c>
      <c r="D1061" s="28" t="s">
        <v>3243</v>
      </c>
      <c r="E1061" s="28" t="s">
        <v>3717</v>
      </c>
      <c r="F1061" s="48" t="s">
        <v>327</v>
      </c>
      <c r="G1061" s="28" t="s">
        <v>3718</v>
      </c>
      <c r="H1061" s="28" t="s">
        <v>3447</v>
      </c>
      <c r="I1061" s="9">
        <v>0.16300000000000001</v>
      </c>
      <c r="J1061" s="9">
        <v>8.1000000000000003E-2</v>
      </c>
      <c r="K1061" s="8">
        <v>6</v>
      </c>
      <c r="L1061" s="33">
        <f t="shared" si="60"/>
        <v>0.48599999999999999</v>
      </c>
      <c r="M1061" s="14">
        <v>1</v>
      </c>
      <c r="N1061" s="35">
        <v>0.49</v>
      </c>
      <c r="O1061" s="8">
        <v>0</v>
      </c>
      <c r="P1061" s="14" t="s">
        <v>4396</v>
      </c>
      <c r="Q1061" s="15">
        <v>1039</v>
      </c>
    </row>
    <row r="1062" spans="1:18" ht="12.75" customHeight="1" x14ac:dyDescent="0.2">
      <c r="A1062" s="43" t="s">
        <v>1586</v>
      </c>
      <c r="B1062" s="28" t="s">
        <v>3244</v>
      </c>
      <c r="C1062" s="28" t="s">
        <v>3245</v>
      </c>
      <c r="D1062" s="28" t="s">
        <v>3243</v>
      </c>
      <c r="E1062" s="28" t="s">
        <v>3717</v>
      </c>
      <c r="F1062" s="48" t="s">
        <v>327</v>
      </c>
      <c r="G1062" s="28" t="s">
        <v>3718</v>
      </c>
      <c r="H1062" s="28" t="s">
        <v>3447</v>
      </c>
      <c r="I1062" s="9">
        <v>0.97</v>
      </c>
      <c r="J1062" s="9">
        <v>0.60499999999999998</v>
      </c>
      <c r="K1062" s="8">
        <v>4</v>
      </c>
      <c r="L1062" s="33">
        <f t="shared" si="60"/>
        <v>2.42</v>
      </c>
      <c r="M1062" s="14">
        <v>2</v>
      </c>
      <c r="N1062" s="35">
        <v>0.4</v>
      </c>
      <c r="O1062" s="8">
        <v>0</v>
      </c>
      <c r="P1062" s="8" t="s">
        <v>4397</v>
      </c>
      <c r="Q1062" s="10">
        <v>1040</v>
      </c>
    </row>
    <row r="1063" spans="1:18" ht="12.75" customHeight="1" x14ac:dyDescent="0.2">
      <c r="A1063" s="43" t="s">
        <v>3719</v>
      </c>
      <c r="B1063" s="28" t="s">
        <v>3244</v>
      </c>
      <c r="C1063" s="28" t="s">
        <v>3245</v>
      </c>
      <c r="D1063" s="28" t="s">
        <v>3243</v>
      </c>
      <c r="E1063" s="28" t="s">
        <v>3246</v>
      </c>
      <c r="F1063" s="48" t="s">
        <v>326</v>
      </c>
      <c r="G1063" s="28" t="s">
        <v>3716</v>
      </c>
      <c r="H1063" s="28" t="s">
        <v>3447</v>
      </c>
      <c r="I1063" s="9">
        <v>0.247</v>
      </c>
      <c r="J1063" s="9">
        <v>9.0999999999999998E-2</v>
      </c>
      <c r="K1063" s="8">
        <v>5</v>
      </c>
      <c r="L1063" s="33">
        <f t="shared" si="60"/>
        <v>0.45499999999999996</v>
      </c>
      <c r="M1063" s="14">
        <v>1</v>
      </c>
      <c r="N1063" s="35">
        <f>SUM(L1063-M1063)</f>
        <v>-0.54500000000000004</v>
      </c>
      <c r="O1063" s="8">
        <v>0</v>
      </c>
      <c r="P1063" s="14" t="s">
        <v>3609</v>
      </c>
      <c r="Q1063" s="15">
        <v>1041</v>
      </c>
    </row>
    <row r="1064" spans="1:18" s="15" customFormat="1" ht="12.75" customHeight="1" x14ac:dyDescent="0.2">
      <c r="A1064" s="43" t="s">
        <v>3720</v>
      </c>
      <c r="B1064" s="30" t="s">
        <v>3244</v>
      </c>
      <c r="C1064" s="30" t="s">
        <v>3245</v>
      </c>
      <c r="D1064" s="30" t="s">
        <v>3243</v>
      </c>
      <c r="E1064" s="30" t="s">
        <v>3246</v>
      </c>
      <c r="F1064" s="51" t="s">
        <v>326</v>
      </c>
      <c r="G1064" s="30" t="s">
        <v>3716</v>
      </c>
      <c r="H1064" s="30" t="s">
        <v>3447</v>
      </c>
      <c r="I1064" s="13">
        <v>0.371</v>
      </c>
      <c r="J1064" s="13">
        <v>0</v>
      </c>
      <c r="K1064" s="14">
        <v>0</v>
      </c>
      <c r="L1064" s="35">
        <f t="shared" si="60"/>
        <v>0</v>
      </c>
      <c r="M1064" s="14">
        <v>0</v>
      </c>
      <c r="N1064" s="35">
        <f>SUM(L1064-M1064)</f>
        <v>0</v>
      </c>
      <c r="O1064" s="14">
        <v>0</v>
      </c>
      <c r="P1064" s="14" t="s">
        <v>1603</v>
      </c>
      <c r="Q1064" s="10">
        <v>1042</v>
      </c>
      <c r="R1064" s="7"/>
    </row>
    <row r="1065" spans="1:18" s="15" customFormat="1" ht="12.75" customHeight="1" x14ac:dyDescent="0.2">
      <c r="A1065" s="43" t="s">
        <v>1586</v>
      </c>
      <c r="B1065" s="30" t="s">
        <v>3244</v>
      </c>
      <c r="C1065" s="30" t="s">
        <v>3245</v>
      </c>
      <c r="D1065" s="30" t="s">
        <v>3243</v>
      </c>
      <c r="E1065" s="30">
        <v>56247000010001</v>
      </c>
      <c r="F1065" s="51" t="s">
        <v>4197</v>
      </c>
      <c r="G1065" s="30" t="s">
        <v>3716</v>
      </c>
      <c r="H1065" s="51" t="s">
        <v>4593</v>
      </c>
      <c r="I1065" s="13">
        <v>0.05</v>
      </c>
      <c r="J1065" s="13">
        <v>2.5000000000000001E-2</v>
      </c>
      <c r="K1065" s="14">
        <v>6</v>
      </c>
      <c r="L1065" s="35">
        <f t="shared" si="60"/>
        <v>0.15000000000000002</v>
      </c>
      <c r="M1065" s="14">
        <v>1</v>
      </c>
      <c r="N1065" s="35">
        <f>SUM(L1065-M1065)</f>
        <v>-0.85</v>
      </c>
      <c r="O1065" s="14">
        <v>0</v>
      </c>
      <c r="P1065" s="14"/>
      <c r="Q1065" s="15">
        <v>1043</v>
      </c>
      <c r="R1065" s="7"/>
    </row>
    <row r="1066" spans="1:18" ht="12.75" customHeight="1" x14ac:dyDescent="0.2">
      <c r="A1066" s="43"/>
      <c r="B1066" s="52"/>
      <c r="C1066" s="52"/>
      <c r="D1066" s="52"/>
      <c r="E1066" s="52"/>
      <c r="G1066" s="52"/>
      <c r="H1066" s="52"/>
      <c r="K1066" s="10"/>
      <c r="L1066" s="33"/>
      <c r="M1066" s="10"/>
      <c r="O1066" s="10"/>
      <c r="P1066" s="10"/>
      <c r="Q1066" s="10">
        <v>1044</v>
      </c>
    </row>
    <row r="1067" spans="1:18" ht="12.75" customHeight="1" x14ac:dyDescent="0.2">
      <c r="A1067" s="43"/>
      <c r="B1067" s="49" t="s">
        <v>3006</v>
      </c>
      <c r="C1067" s="49" t="s">
        <v>3007</v>
      </c>
      <c r="D1067" s="49" t="s">
        <v>3008</v>
      </c>
      <c r="E1067" s="49"/>
      <c r="F1067" s="50"/>
      <c r="G1067" s="49"/>
      <c r="H1067" s="49"/>
      <c r="I1067" s="12">
        <v>0.11600000000000001</v>
      </c>
      <c r="J1067" s="12">
        <v>5.8000000000000003E-2</v>
      </c>
      <c r="K1067" s="11"/>
      <c r="L1067" s="34">
        <f>SUM(L1068:L1070)</f>
        <v>0.47600000000000003</v>
      </c>
      <c r="M1067" s="11">
        <f>SUM(M1068:M1070)</f>
        <v>1</v>
      </c>
      <c r="N1067" s="34">
        <f>SUM(L1067-M1067)</f>
        <v>-0.52400000000000002</v>
      </c>
      <c r="O1067" s="11">
        <v>0</v>
      </c>
      <c r="P1067" s="11"/>
      <c r="Q1067" s="15">
        <v>1045</v>
      </c>
    </row>
    <row r="1068" spans="1:18" ht="12.75" customHeight="1" x14ac:dyDescent="0.2">
      <c r="A1068" s="42" t="s">
        <v>1585</v>
      </c>
      <c r="B1068" s="28" t="s">
        <v>3006</v>
      </c>
      <c r="C1068" s="28" t="s">
        <v>3007</v>
      </c>
      <c r="D1068" s="28" t="s">
        <v>3008</v>
      </c>
      <c r="E1068" s="28" t="s">
        <v>2227</v>
      </c>
      <c r="F1068" s="48" t="s">
        <v>3556</v>
      </c>
      <c r="G1068" s="28" t="s">
        <v>2228</v>
      </c>
      <c r="H1068" s="28" t="s">
        <v>3447</v>
      </c>
      <c r="I1068" s="9">
        <v>0.09</v>
      </c>
      <c r="J1068" s="9">
        <v>6.8000000000000005E-2</v>
      </c>
      <c r="K1068" s="8">
        <v>7</v>
      </c>
      <c r="L1068" s="33">
        <f>K1068*J1068</f>
        <v>0.47600000000000003</v>
      </c>
      <c r="M1068" s="8">
        <v>1</v>
      </c>
      <c r="N1068" s="35">
        <f>SUM(L1068-M1068)</f>
        <v>-0.52400000000000002</v>
      </c>
      <c r="O1068" s="8">
        <v>0</v>
      </c>
      <c r="P1068" s="8"/>
      <c r="Q1068" s="10">
        <v>1046</v>
      </c>
    </row>
    <row r="1069" spans="1:18" ht="12.75" customHeight="1" x14ac:dyDescent="0.2">
      <c r="A1069" s="42" t="s">
        <v>1585</v>
      </c>
      <c r="B1069" s="28" t="s">
        <v>3006</v>
      </c>
      <c r="C1069" s="28" t="s">
        <v>3007</v>
      </c>
      <c r="D1069" s="28" t="s">
        <v>3008</v>
      </c>
      <c r="E1069" s="28" t="s">
        <v>2229</v>
      </c>
      <c r="F1069" s="48" t="s">
        <v>3549</v>
      </c>
      <c r="G1069" s="28" t="s">
        <v>2230</v>
      </c>
      <c r="H1069" s="28" t="s">
        <v>3447</v>
      </c>
      <c r="I1069" s="9">
        <v>0</v>
      </c>
      <c r="J1069" s="9">
        <v>0</v>
      </c>
      <c r="K1069" s="8">
        <v>7</v>
      </c>
      <c r="L1069" s="33">
        <f>K1069*J1069</f>
        <v>0</v>
      </c>
      <c r="M1069" s="8">
        <v>0</v>
      </c>
      <c r="N1069" s="35">
        <f>SUM(L1069-M1069)</f>
        <v>0</v>
      </c>
      <c r="O1069" s="8">
        <v>0</v>
      </c>
      <c r="P1069" s="8"/>
      <c r="Q1069" s="15">
        <v>1047</v>
      </c>
    </row>
    <row r="1070" spans="1:18" ht="22.5" customHeight="1" x14ac:dyDescent="0.2">
      <c r="A1070" s="42" t="s">
        <v>1585</v>
      </c>
      <c r="B1070" s="28" t="s">
        <v>3006</v>
      </c>
      <c r="C1070" s="28" t="s">
        <v>3007</v>
      </c>
      <c r="D1070" s="28" t="s">
        <v>3008</v>
      </c>
      <c r="E1070" s="28">
        <v>56247000010096</v>
      </c>
      <c r="F1070" s="53" t="s">
        <v>1033</v>
      </c>
      <c r="G1070" s="28" t="s">
        <v>3007</v>
      </c>
      <c r="H1070" s="54">
        <v>40416</v>
      </c>
      <c r="I1070" s="9">
        <v>0</v>
      </c>
      <c r="J1070" s="9">
        <v>0</v>
      </c>
      <c r="K1070" s="8">
        <v>7</v>
      </c>
      <c r="L1070" s="33">
        <f>K1070*J1070</f>
        <v>0</v>
      </c>
      <c r="M1070" s="14">
        <v>0</v>
      </c>
      <c r="N1070" s="35">
        <f>SUM(L1070-M1070)</f>
        <v>0</v>
      </c>
      <c r="O1070" s="8">
        <v>0</v>
      </c>
      <c r="P1070" s="79" t="s">
        <v>4463</v>
      </c>
      <c r="Q1070" s="10">
        <v>1048</v>
      </c>
    </row>
    <row r="1071" spans="1:18" ht="12.75" customHeight="1" x14ac:dyDescent="0.2">
      <c r="A1071" s="43"/>
      <c r="B1071" s="52"/>
      <c r="C1071" s="52"/>
      <c r="D1071" s="52"/>
      <c r="E1071" s="52"/>
      <c r="G1071" s="52"/>
      <c r="H1071" s="52"/>
      <c r="K1071" s="10"/>
      <c r="L1071" s="33"/>
      <c r="M1071" s="10"/>
      <c r="O1071" s="10"/>
      <c r="P1071" s="10"/>
      <c r="Q1071" s="15">
        <v>1049</v>
      </c>
    </row>
    <row r="1072" spans="1:18" ht="12.75" customHeight="1" x14ac:dyDescent="0.2">
      <c r="A1072" s="43" t="s">
        <v>3297</v>
      </c>
      <c r="B1072" s="49" t="s">
        <v>2223</v>
      </c>
      <c r="C1072" s="49" t="s">
        <v>2224</v>
      </c>
      <c r="D1072" s="49" t="s">
        <v>951</v>
      </c>
      <c r="E1072" s="49"/>
      <c r="F1072" s="50"/>
      <c r="G1072" s="49"/>
      <c r="H1072" s="49"/>
      <c r="I1072" s="12">
        <f>SUM(I1073:I1083)</f>
        <v>1.2380000000000002</v>
      </c>
      <c r="J1072" s="12">
        <f>SUM(J1073:J1083)</f>
        <v>0.6090000000000001</v>
      </c>
      <c r="K1072" s="11"/>
      <c r="L1072" s="34">
        <f>SUM(L1073:L1083)</f>
        <v>3.8770000000000002</v>
      </c>
      <c r="M1072" s="11">
        <f>SUM(M1073:M1083)</f>
        <v>7</v>
      </c>
      <c r="N1072" s="34">
        <f t="shared" ref="N1072:N1085" si="61">SUM(L1072-M1072)</f>
        <v>-3.1229999999999998</v>
      </c>
      <c r="O1072" s="11">
        <v>0</v>
      </c>
      <c r="P1072" s="11"/>
      <c r="Q1072" s="10">
        <v>1050</v>
      </c>
    </row>
    <row r="1073" spans="1:17" ht="12.75" customHeight="1" x14ac:dyDescent="0.2">
      <c r="A1073" s="42" t="s">
        <v>1585</v>
      </c>
      <c r="B1073" s="28" t="s">
        <v>2223</v>
      </c>
      <c r="C1073" s="28" t="s">
        <v>2224</v>
      </c>
      <c r="D1073" s="28" t="s">
        <v>951</v>
      </c>
      <c r="E1073" s="28" t="s">
        <v>2225</v>
      </c>
      <c r="F1073" s="48" t="s">
        <v>2765</v>
      </c>
      <c r="G1073" s="28" t="s">
        <v>2226</v>
      </c>
      <c r="H1073" s="28" t="s">
        <v>3447</v>
      </c>
      <c r="I1073" s="9">
        <v>0.106</v>
      </c>
      <c r="J1073" s="9">
        <v>6.6000000000000003E-2</v>
      </c>
      <c r="K1073" s="8">
        <v>7</v>
      </c>
      <c r="L1073" s="33">
        <f t="shared" ref="L1073:L1083" si="62">K1073*J1073</f>
        <v>0.46200000000000002</v>
      </c>
      <c r="M1073" s="8">
        <v>1</v>
      </c>
      <c r="N1073" s="35">
        <f t="shared" si="61"/>
        <v>-0.53800000000000003</v>
      </c>
      <c r="O1073" s="8">
        <v>0</v>
      </c>
      <c r="P1073" s="8"/>
      <c r="Q1073" s="15">
        <v>1051</v>
      </c>
    </row>
    <row r="1074" spans="1:17" ht="12.75" customHeight="1" x14ac:dyDescent="0.2">
      <c r="A1074" s="42" t="s">
        <v>1585</v>
      </c>
      <c r="B1074" s="28" t="s">
        <v>2223</v>
      </c>
      <c r="C1074" s="28" t="s">
        <v>2224</v>
      </c>
      <c r="D1074" s="28" t="s">
        <v>951</v>
      </c>
      <c r="E1074" s="28" t="s">
        <v>3832</v>
      </c>
      <c r="F1074" s="48" t="s">
        <v>1268</v>
      </c>
      <c r="G1074" s="28" t="s">
        <v>3833</v>
      </c>
      <c r="H1074" s="28" t="s">
        <v>3447</v>
      </c>
      <c r="I1074" s="9">
        <v>0.09</v>
      </c>
      <c r="J1074" s="9">
        <v>7.0000000000000007E-2</v>
      </c>
      <c r="K1074" s="8">
        <v>7</v>
      </c>
      <c r="L1074" s="33">
        <f t="shared" si="62"/>
        <v>0.49000000000000005</v>
      </c>
      <c r="M1074" s="8">
        <v>1</v>
      </c>
      <c r="N1074" s="35">
        <f t="shared" si="61"/>
        <v>-0.51</v>
      </c>
      <c r="O1074" s="8">
        <v>0</v>
      </c>
      <c r="P1074" s="8"/>
      <c r="Q1074" s="10">
        <v>1052</v>
      </c>
    </row>
    <row r="1075" spans="1:17" ht="12.75" customHeight="1" x14ac:dyDescent="0.2">
      <c r="A1075" s="42" t="s">
        <v>1585</v>
      </c>
      <c r="B1075" s="30" t="s">
        <v>2223</v>
      </c>
      <c r="C1075" s="30" t="s">
        <v>2224</v>
      </c>
      <c r="D1075" s="30" t="s">
        <v>951</v>
      </c>
      <c r="E1075" s="30">
        <v>56247000010067</v>
      </c>
      <c r="F1075" s="51" t="s">
        <v>3207</v>
      </c>
      <c r="G1075" s="30" t="s">
        <v>234</v>
      </c>
      <c r="H1075" s="30" t="s">
        <v>3447</v>
      </c>
      <c r="I1075" s="13">
        <v>0.05</v>
      </c>
      <c r="J1075" s="13">
        <v>0.03</v>
      </c>
      <c r="K1075" s="14">
        <v>7</v>
      </c>
      <c r="L1075" s="33">
        <f t="shared" si="62"/>
        <v>0.21</v>
      </c>
      <c r="M1075" s="14">
        <v>1</v>
      </c>
      <c r="N1075" s="35">
        <f t="shared" si="61"/>
        <v>-0.79</v>
      </c>
      <c r="O1075" s="8">
        <v>0</v>
      </c>
      <c r="P1075" s="14" t="s">
        <v>1936</v>
      </c>
      <c r="Q1075" s="15">
        <v>1053</v>
      </c>
    </row>
    <row r="1076" spans="1:17" ht="12.75" customHeight="1" x14ac:dyDescent="0.2">
      <c r="A1076" s="42" t="s">
        <v>1585</v>
      </c>
      <c r="B1076" s="28" t="s">
        <v>2223</v>
      </c>
      <c r="C1076" s="28" t="s">
        <v>2224</v>
      </c>
      <c r="D1076" s="28" t="s">
        <v>951</v>
      </c>
      <c r="E1076" s="28" t="s">
        <v>1149</v>
      </c>
      <c r="F1076" s="48" t="s">
        <v>2766</v>
      </c>
      <c r="G1076" s="28" t="s">
        <v>1150</v>
      </c>
      <c r="H1076" s="28" t="s">
        <v>3447</v>
      </c>
      <c r="I1076" s="13">
        <v>0.15</v>
      </c>
      <c r="J1076" s="9">
        <v>0.13</v>
      </c>
      <c r="K1076" s="8">
        <v>7</v>
      </c>
      <c r="L1076" s="33">
        <f t="shared" si="62"/>
        <v>0.91</v>
      </c>
      <c r="M1076" s="8">
        <v>1</v>
      </c>
      <c r="N1076" s="35">
        <f t="shared" si="61"/>
        <v>-8.9999999999999969E-2</v>
      </c>
      <c r="O1076" s="8">
        <v>0</v>
      </c>
      <c r="P1076" s="8"/>
      <c r="Q1076" s="10">
        <v>1054</v>
      </c>
    </row>
    <row r="1077" spans="1:17" ht="12.75" customHeight="1" x14ac:dyDescent="0.2">
      <c r="A1077" s="42" t="s">
        <v>1585</v>
      </c>
      <c r="B1077" s="30" t="s">
        <v>2223</v>
      </c>
      <c r="C1077" s="30" t="s">
        <v>2224</v>
      </c>
      <c r="D1077" s="30" t="s">
        <v>951</v>
      </c>
      <c r="E1077" s="30" t="s">
        <v>2255</v>
      </c>
      <c r="F1077" s="51" t="s">
        <v>2705</v>
      </c>
      <c r="G1077" s="30" t="s">
        <v>2256</v>
      </c>
      <c r="H1077" s="30" t="s">
        <v>3447</v>
      </c>
      <c r="I1077" s="13">
        <v>0.02</v>
      </c>
      <c r="J1077" s="13">
        <v>0.01</v>
      </c>
      <c r="K1077" s="14">
        <v>7</v>
      </c>
      <c r="L1077" s="33">
        <f t="shared" si="62"/>
        <v>7.0000000000000007E-2</v>
      </c>
      <c r="M1077" s="14">
        <v>0</v>
      </c>
      <c r="N1077" s="35">
        <f t="shared" si="61"/>
        <v>7.0000000000000007E-2</v>
      </c>
      <c r="O1077" s="8">
        <v>0</v>
      </c>
      <c r="P1077" s="14" t="s">
        <v>1936</v>
      </c>
      <c r="Q1077" s="15">
        <v>1055</v>
      </c>
    </row>
    <row r="1078" spans="1:17" ht="12.75" customHeight="1" x14ac:dyDescent="0.2">
      <c r="A1078" s="42" t="s">
        <v>1585</v>
      </c>
      <c r="B1078" s="30" t="s">
        <v>2223</v>
      </c>
      <c r="C1078" s="30" t="s">
        <v>2224</v>
      </c>
      <c r="D1078" s="30" t="s">
        <v>951</v>
      </c>
      <c r="E1078" s="30" t="s">
        <v>2257</v>
      </c>
      <c r="F1078" s="51" t="s">
        <v>3305</v>
      </c>
      <c r="G1078" s="30" t="s">
        <v>2258</v>
      </c>
      <c r="H1078" s="30" t="s">
        <v>3447</v>
      </c>
      <c r="I1078" s="13">
        <v>0.08</v>
      </c>
      <c r="J1078" s="13">
        <v>0.02</v>
      </c>
      <c r="K1078" s="14">
        <v>7</v>
      </c>
      <c r="L1078" s="33">
        <f t="shared" si="62"/>
        <v>0.14000000000000001</v>
      </c>
      <c r="M1078" s="14">
        <v>1</v>
      </c>
      <c r="N1078" s="35">
        <f t="shared" si="61"/>
        <v>-0.86</v>
      </c>
      <c r="O1078" s="8">
        <v>0</v>
      </c>
      <c r="P1078" s="14"/>
      <c r="Q1078" s="10">
        <v>1056</v>
      </c>
    </row>
    <row r="1079" spans="1:17" ht="12.75" customHeight="1" x14ac:dyDescent="0.2">
      <c r="A1079" s="42" t="s">
        <v>1585</v>
      </c>
      <c r="B1079" s="28" t="s">
        <v>2223</v>
      </c>
      <c r="C1079" s="28" t="s">
        <v>2224</v>
      </c>
      <c r="D1079" s="28" t="s">
        <v>951</v>
      </c>
      <c r="E1079" s="28" t="s">
        <v>4302</v>
      </c>
      <c r="F1079" s="48" t="s">
        <v>1887</v>
      </c>
      <c r="G1079" s="28" t="s">
        <v>2224</v>
      </c>
      <c r="H1079" s="28" t="s">
        <v>3447</v>
      </c>
      <c r="I1079" s="13">
        <v>0.22</v>
      </c>
      <c r="J1079" s="9">
        <v>7.0000000000000007E-2</v>
      </c>
      <c r="K1079" s="8">
        <v>7</v>
      </c>
      <c r="L1079" s="33">
        <f t="shared" si="62"/>
        <v>0.49000000000000005</v>
      </c>
      <c r="M1079" s="8">
        <v>0</v>
      </c>
      <c r="N1079" s="35">
        <f t="shared" si="61"/>
        <v>0.49000000000000005</v>
      </c>
      <c r="O1079" s="8">
        <v>0</v>
      </c>
      <c r="P1079" s="8"/>
      <c r="Q1079" s="15">
        <v>1057</v>
      </c>
    </row>
    <row r="1080" spans="1:17" ht="12.75" customHeight="1" x14ac:dyDescent="0.2">
      <c r="A1080" s="42" t="s">
        <v>1585</v>
      </c>
      <c r="B1080" s="30" t="s">
        <v>2223</v>
      </c>
      <c r="C1080" s="30" t="s">
        <v>2224</v>
      </c>
      <c r="D1080" s="30" t="s">
        <v>951</v>
      </c>
      <c r="E1080" s="30" t="s">
        <v>3010</v>
      </c>
      <c r="F1080" s="51" t="s">
        <v>3897</v>
      </c>
      <c r="G1080" s="30" t="s">
        <v>3011</v>
      </c>
      <c r="H1080" s="30" t="s">
        <v>3447</v>
      </c>
      <c r="I1080" s="13">
        <v>0.05</v>
      </c>
      <c r="J1080" s="13">
        <v>0.02</v>
      </c>
      <c r="K1080" s="14">
        <v>7</v>
      </c>
      <c r="L1080" s="33">
        <f t="shared" si="62"/>
        <v>0.14000000000000001</v>
      </c>
      <c r="M1080" s="14">
        <v>0</v>
      </c>
      <c r="N1080" s="35">
        <f t="shared" si="61"/>
        <v>0.14000000000000001</v>
      </c>
      <c r="O1080" s="8">
        <v>0</v>
      </c>
      <c r="P1080" s="14"/>
      <c r="Q1080" s="10">
        <v>1058</v>
      </c>
    </row>
    <row r="1081" spans="1:17" ht="12.75" customHeight="1" x14ac:dyDescent="0.2">
      <c r="A1081" s="43" t="s">
        <v>3719</v>
      </c>
      <c r="B1081" s="28" t="s">
        <v>2223</v>
      </c>
      <c r="C1081" s="28" t="s">
        <v>2224</v>
      </c>
      <c r="D1081" s="28" t="s">
        <v>951</v>
      </c>
      <c r="E1081" s="28" t="s">
        <v>3012</v>
      </c>
      <c r="F1081" s="48" t="s">
        <v>1522</v>
      </c>
      <c r="G1081" s="28" t="s">
        <v>2763</v>
      </c>
      <c r="H1081" s="28" t="s">
        <v>3447</v>
      </c>
      <c r="I1081" s="13">
        <v>7.0000000000000007E-2</v>
      </c>
      <c r="J1081" s="9">
        <v>1.7999999999999999E-2</v>
      </c>
      <c r="K1081" s="8">
        <v>5</v>
      </c>
      <c r="L1081" s="33">
        <f t="shared" si="62"/>
        <v>0.09</v>
      </c>
      <c r="M1081" s="8">
        <v>1</v>
      </c>
      <c r="N1081" s="35">
        <f t="shared" si="61"/>
        <v>-0.91</v>
      </c>
      <c r="O1081" s="8">
        <v>0</v>
      </c>
      <c r="P1081" s="8"/>
      <c r="Q1081" s="15">
        <v>1059</v>
      </c>
    </row>
    <row r="1082" spans="1:17" ht="12.75" customHeight="1" x14ac:dyDescent="0.2">
      <c r="A1082" s="43" t="s">
        <v>3719</v>
      </c>
      <c r="B1082" s="28" t="s">
        <v>2223</v>
      </c>
      <c r="C1082" s="28" t="s">
        <v>2224</v>
      </c>
      <c r="D1082" s="28" t="s">
        <v>951</v>
      </c>
      <c r="E1082" s="28" t="s">
        <v>3013</v>
      </c>
      <c r="F1082" s="48" t="s">
        <v>1473</v>
      </c>
      <c r="G1082" s="28" t="s">
        <v>1550</v>
      </c>
      <c r="H1082" s="28" t="s">
        <v>3447</v>
      </c>
      <c r="I1082" s="13">
        <v>6.6000000000000003E-2</v>
      </c>
      <c r="J1082" s="9">
        <v>2.9000000000000001E-2</v>
      </c>
      <c r="K1082" s="8">
        <v>5</v>
      </c>
      <c r="L1082" s="33">
        <f t="shared" si="62"/>
        <v>0.14500000000000002</v>
      </c>
      <c r="M1082" s="8">
        <v>1</v>
      </c>
      <c r="N1082" s="35">
        <f t="shared" si="61"/>
        <v>-0.85499999999999998</v>
      </c>
      <c r="O1082" s="8">
        <v>0</v>
      </c>
      <c r="P1082" s="8"/>
      <c r="Q1082" s="10">
        <v>1060</v>
      </c>
    </row>
    <row r="1083" spans="1:17" ht="12.75" customHeight="1" x14ac:dyDescent="0.2">
      <c r="A1083" s="43" t="s">
        <v>3719</v>
      </c>
      <c r="B1083" s="28" t="s">
        <v>2223</v>
      </c>
      <c r="C1083" s="28" t="s">
        <v>2224</v>
      </c>
      <c r="D1083" s="28" t="s">
        <v>951</v>
      </c>
      <c r="E1083" s="28" t="s">
        <v>3010</v>
      </c>
      <c r="F1083" s="48" t="s">
        <v>3897</v>
      </c>
      <c r="G1083" s="28" t="s">
        <v>3011</v>
      </c>
      <c r="H1083" s="28" t="s">
        <v>3447</v>
      </c>
      <c r="I1083" s="13">
        <v>0.33600000000000002</v>
      </c>
      <c r="J1083" s="9">
        <v>0.14599999999999999</v>
      </c>
      <c r="K1083" s="8">
        <v>5</v>
      </c>
      <c r="L1083" s="33">
        <f t="shared" si="62"/>
        <v>0.73</v>
      </c>
      <c r="M1083" s="8">
        <v>0</v>
      </c>
      <c r="N1083" s="35">
        <f t="shared" si="61"/>
        <v>0.73</v>
      </c>
      <c r="O1083" s="8">
        <v>0</v>
      </c>
      <c r="P1083" s="8"/>
      <c r="Q1083" s="15">
        <v>1061</v>
      </c>
    </row>
    <row r="1084" spans="1:17" ht="12.75" customHeight="1" x14ac:dyDescent="0.2">
      <c r="A1084" s="43"/>
      <c r="B1084" s="52"/>
      <c r="C1084" s="52"/>
      <c r="D1084" s="52"/>
      <c r="E1084" s="52"/>
      <c r="G1084" s="52"/>
      <c r="H1084" s="52"/>
      <c r="K1084" s="10"/>
      <c r="L1084" s="33"/>
      <c r="M1084" s="10"/>
      <c r="O1084" s="10"/>
      <c r="P1084" s="10"/>
      <c r="Q1084" s="10">
        <v>1062</v>
      </c>
    </row>
    <row r="1085" spans="1:17" ht="12.75" customHeight="1" x14ac:dyDescent="0.2">
      <c r="A1085" s="43"/>
      <c r="B1085" s="49" t="s">
        <v>3014</v>
      </c>
      <c r="C1085" s="49" t="s">
        <v>4198</v>
      </c>
      <c r="D1085" s="49" t="s">
        <v>951</v>
      </c>
      <c r="E1085" s="49"/>
      <c r="F1085" s="50"/>
      <c r="G1085" s="49"/>
      <c r="H1085" s="49"/>
      <c r="I1085" s="12">
        <f>SUM(I1086:I1088)</f>
        <v>0.83</v>
      </c>
      <c r="J1085" s="12">
        <f>SUM(J1086:J1088)</f>
        <v>0.16700000000000001</v>
      </c>
      <c r="K1085" s="11"/>
      <c r="L1085" s="34">
        <f>SUM(L1086:L1088)</f>
        <v>0.83500000000000008</v>
      </c>
      <c r="M1085" s="11">
        <v>2</v>
      </c>
      <c r="N1085" s="34">
        <f t="shared" si="61"/>
        <v>-1.165</v>
      </c>
      <c r="O1085" s="11">
        <v>0</v>
      </c>
      <c r="P1085" s="11"/>
      <c r="Q1085" s="15">
        <v>1063</v>
      </c>
    </row>
    <row r="1086" spans="1:17" ht="12.75" customHeight="1" x14ac:dyDescent="0.2">
      <c r="A1086" s="43" t="s">
        <v>3719</v>
      </c>
      <c r="B1086" s="28" t="s">
        <v>3014</v>
      </c>
      <c r="C1086" s="28" t="s">
        <v>4198</v>
      </c>
      <c r="D1086" s="28" t="s">
        <v>951</v>
      </c>
      <c r="E1086" s="28" t="s">
        <v>3494</v>
      </c>
      <c r="F1086" s="48" t="s">
        <v>1035</v>
      </c>
      <c r="G1086" s="28" t="s">
        <v>4198</v>
      </c>
      <c r="H1086" s="28" t="s">
        <v>3447</v>
      </c>
      <c r="I1086" s="9">
        <v>0.5</v>
      </c>
      <c r="J1086" s="9">
        <v>0.16700000000000001</v>
      </c>
      <c r="K1086" s="8">
        <v>5</v>
      </c>
      <c r="L1086" s="33">
        <f>K1086*J1086</f>
        <v>0.83500000000000008</v>
      </c>
      <c r="M1086" s="8">
        <v>0</v>
      </c>
      <c r="N1086" s="35">
        <f>SUM(L1086-M1086)</f>
        <v>0.83500000000000008</v>
      </c>
      <c r="O1086" s="8">
        <v>0</v>
      </c>
      <c r="P1086" s="8"/>
      <c r="Q1086" s="10">
        <v>1064</v>
      </c>
    </row>
    <row r="1087" spans="1:17" ht="12.75" customHeight="1" x14ac:dyDescent="0.2">
      <c r="A1087" s="42" t="s">
        <v>1585</v>
      </c>
      <c r="B1087" s="28" t="s">
        <v>3014</v>
      </c>
      <c r="C1087" s="28" t="s">
        <v>4198</v>
      </c>
      <c r="D1087" s="28" t="s">
        <v>951</v>
      </c>
      <c r="E1087" s="28" t="s">
        <v>1728</v>
      </c>
      <c r="F1087" s="48" t="s">
        <v>1032</v>
      </c>
      <c r="G1087" s="28" t="s">
        <v>1550</v>
      </c>
      <c r="H1087" s="28" t="s">
        <v>3447</v>
      </c>
      <c r="I1087" s="9">
        <v>0.1</v>
      </c>
      <c r="J1087" s="9">
        <v>0</v>
      </c>
      <c r="K1087" s="10">
        <v>0</v>
      </c>
      <c r="L1087" s="33">
        <f>K1087*J1087</f>
        <v>0</v>
      </c>
      <c r="M1087" s="8">
        <v>1</v>
      </c>
      <c r="N1087" s="35">
        <f>SUM(L1087-M1087)</f>
        <v>-1</v>
      </c>
      <c r="O1087" s="10">
        <v>0</v>
      </c>
      <c r="P1087" s="10"/>
      <c r="Q1087" s="15">
        <v>1065</v>
      </c>
    </row>
    <row r="1088" spans="1:17" ht="12.75" customHeight="1" x14ac:dyDescent="0.2">
      <c r="A1088" s="42" t="s">
        <v>1585</v>
      </c>
      <c r="B1088" s="28" t="s">
        <v>3014</v>
      </c>
      <c r="C1088" s="28" t="s">
        <v>4198</v>
      </c>
      <c r="D1088" s="28" t="s">
        <v>951</v>
      </c>
      <c r="E1088" s="28" t="s">
        <v>1729</v>
      </c>
      <c r="F1088" s="48" t="s">
        <v>2933</v>
      </c>
      <c r="G1088" s="28" t="s">
        <v>1730</v>
      </c>
      <c r="H1088" s="28" t="s">
        <v>3447</v>
      </c>
      <c r="I1088" s="9">
        <v>0.23</v>
      </c>
      <c r="J1088" s="9">
        <v>0</v>
      </c>
      <c r="K1088" s="10">
        <v>0</v>
      </c>
      <c r="L1088" s="33">
        <f>K1088*J1088</f>
        <v>0</v>
      </c>
      <c r="M1088" s="8">
        <v>1</v>
      </c>
      <c r="N1088" s="35">
        <f>SUM(L1088-M1088)</f>
        <v>-1</v>
      </c>
      <c r="O1088" s="10">
        <v>0</v>
      </c>
      <c r="P1088" s="10"/>
      <c r="Q1088" s="10">
        <v>1066</v>
      </c>
    </row>
    <row r="1089" spans="1:18" ht="12.75" customHeight="1" x14ac:dyDescent="0.2">
      <c r="A1089" s="43"/>
      <c r="B1089" s="52"/>
      <c r="C1089" s="52"/>
      <c r="D1089" s="52"/>
      <c r="E1089" s="52"/>
      <c r="G1089" s="52"/>
      <c r="H1089" s="52"/>
      <c r="I1089" s="10"/>
      <c r="J1089" s="10"/>
      <c r="K1089" s="10"/>
      <c r="L1089" s="33"/>
      <c r="N1089" s="35"/>
      <c r="O1089" s="10"/>
      <c r="P1089" s="10"/>
      <c r="Q1089" s="15">
        <v>1067</v>
      </c>
    </row>
    <row r="1090" spans="1:18" ht="12.75" customHeight="1" x14ac:dyDescent="0.2">
      <c r="A1090" s="42" t="s">
        <v>1585</v>
      </c>
      <c r="B1090" s="49" t="s">
        <v>3495</v>
      </c>
      <c r="C1090" s="49" t="s">
        <v>3496</v>
      </c>
      <c r="D1090" s="49" t="s">
        <v>3243</v>
      </c>
      <c r="E1090" s="49">
        <v>56247000010022</v>
      </c>
      <c r="F1090" s="50" t="s">
        <v>3271</v>
      </c>
      <c r="G1090" s="49" t="s">
        <v>3496</v>
      </c>
      <c r="H1090" s="49" t="s">
        <v>3447</v>
      </c>
      <c r="I1090" s="12">
        <v>0</v>
      </c>
      <c r="J1090" s="12">
        <v>0</v>
      </c>
      <c r="K1090" s="11">
        <v>7</v>
      </c>
      <c r="L1090" s="34">
        <v>0</v>
      </c>
      <c r="M1090" s="11">
        <v>1</v>
      </c>
      <c r="N1090" s="34">
        <v>-1</v>
      </c>
      <c r="O1090" s="11">
        <v>0</v>
      </c>
      <c r="P1090" s="11" t="s">
        <v>4464</v>
      </c>
      <c r="Q1090" s="10">
        <v>1068</v>
      </c>
    </row>
    <row r="1091" spans="1:18" s="15" customFormat="1" ht="12.75" customHeight="1" x14ac:dyDescent="0.2">
      <c r="A1091" s="42"/>
      <c r="B1091" s="30"/>
      <c r="C1091" s="30"/>
      <c r="D1091" s="30"/>
      <c r="E1091" s="30"/>
      <c r="F1091" s="51"/>
      <c r="G1091" s="30"/>
      <c r="H1091" s="30"/>
      <c r="I1091" s="13"/>
      <c r="J1091" s="13"/>
      <c r="K1091" s="14"/>
      <c r="L1091" s="35"/>
      <c r="M1091" s="14"/>
      <c r="N1091" s="35"/>
      <c r="O1091" s="14"/>
      <c r="P1091" s="14"/>
      <c r="R1091" s="7"/>
    </row>
    <row r="1092" spans="1:18" s="15" customFormat="1" ht="12.75" customHeight="1" x14ac:dyDescent="0.2">
      <c r="A1092" s="42"/>
      <c r="B1092" s="30"/>
      <c r="C1092" s="30"/>
      <c r="D1092" s="30"/>
      <c r="E1092" s="30"/>
      <c r="F1092" s="51"/>
      <c r="G1092" s="30"/>
      <c r="H1092" s="30"/>
      <c r="I1092" s="13"/>
      <c r="J1092" s="13"/>
      <c r="K1092" s="14"/>
      <c r="L1092" s="35"/>
      <c r="M1092" s="14"/>
      <c r="N1092" s="35"/>
      <c r="O1092" s="14"/>
      <c r="P1092" s="14"/>
      <c r="R1092" s="7"/>
    </row>
    <row r="1093" spans="1:18" s="15" customFormat="1" ht="12.75" customHeight="1" x14ac:dyDescent="0.2">
      <c r="A1093" s="42"/>
      <c r="B1093" s="30"/>
      <c r="C1093" s="30"/>
      <c r="D1093" s="30"/>
      <c r="E1093" s="30"/>
      <c r="F1093" s="51"/>
      <c r="G1093" s="30"/>
      <c r="H1093" s="30"/>
      <c r="I1093" s="13"/>
      <c r="J1093" s="13"/>
      <c r="K1093" s="14"/>
      <c r="L1093" s="35"/>
      <c r="M1093" s="14"/>
      <c r="N1093" s="35"/>
      <c r="O1093" s="14"/>
      <c r="P1093" s="14"/>
      <c r="R1093" s="7"/>
    </row>
    <row r="1094" spans="1:18" ht="12.75" customHeight="1" x14ac:dyDescent="0.2">
      <c r="A1094" s="43"/>
      <c r="B1094" s="52"/>
      <c r="C1094" s="52"/>
      <c r="D1094" s="52"/>
      <c r="E1094" s="52"/>
      <c r="G1094" s="52"/>
      <c r="H1094" s="52"/>
      <c r="K1094" s="10"/>
      <c r="L1094" s="33"/>
      <c r="M1094" s="10"/>
      <c r="O1094" s="10"/>
      <c r="P1094" s="10"/>
      <c r="Q1094" s="15">
        <v>1069</v>
      </c>
    </row>
    <row r="1095" spans="1:18" ht="12.75" customHeight="1" x14ac:dyDescent="0.2">
      <c r="A1095" s="78" t="s">
        <v>4457</v>
      </c>
      <c r="B1095" s="49" t="s">
        <v>2681</v>
      </c>
      <c r="C1095" s="49" t="s">
        <v>2682</v>
      </c>
      <c r="D1095" s="49" t="s">
        <v>951</v>
      </c>
      <c r="E1095" s="49"/>
      <c r="F1095" s="50"/>
      <c r="G1095" s="49"/>
      <c r="H1095" s="49"/>
      <c r="I1095" s="12">
        <f>SUM(I1096:I1099)</f>
        <v>1.5140000000000002</v>
      </c>
      <c r="J1095" s="12">
        <f>SUM(J1096:J1099)</f>
        <v>0.44300000000000006</v>
      </c>
      <c r="K1095" s="11"/>
      <c r="L1095" s="34">
        <f>SUM(L1096:L1099)</f>
        <v>2.2950000000000004</v>
      </c>
      <c r="M1095" s="11">
        <f>SUM(M1096:M1099)</f>
        <v>2</v>
      </c>
      <c r="N1095" s="34">
        <f>SUM(L1095-M1095)</f>
        <v>0.29500000000000037</v>
      </c>
      <c r="O1095" s="11">
        <v>1</v>
      </c>
      <c r="P1095" s="11"/>
      <c r="Q1095" s="10">
        <v>1070</v>
      </c>
    </row>
    <row r="1096" spans="1:18" ht="22.5" x14ac:dyDescent="0.2">
      <c r="A1096" s="42" t="s">
        <v>1585</v>
      </c>
      <c r="B1096" s="28" t="s">
        <v>2681</v>
      </c>
      <c r="C1096" s="28" t="s">
        <v>2682</v>
      </c>
      <c r="D1096" s="28" t="s">
        <v>4389</v>
      </c>
      <c r="E1096" s="28">
        <v>56247000010043</v>
      </c>
      <c r="F1096" s="48" t="s">
        <v>385</v>
      </c>
      <c r="G1096" s="28" t="s">
        <v>4390</v>
      </c>
      <c r="H1096" s="28" t="s">
        <v>3447</v>
      </c>
      <c r="I1096" s="9">
        <v>0.12</v>
      </c>
      <c r="J1096" s="9">
        <v>0</v>
      </c>
      <c r="K1096" s="8">
        <v>0</v>
      </c>
      <c r="L1096" s="33"/>
      <c r="M1096" s="8">
        <v>1</v>
      </c>
      <c r="N1096" s="35">
        <v>0</v>
      </c>
      <c r="O1096" s="8">
        <v>0</v>
      </c>
      <c r="P1096" s="14" t="s">
        <v>4542</v>
      </c>
      <c r="Q1096" s="15">
        <v>1071</v>
      </c>
    </row>
    <row r="1097" spans="1:18" ht="12.75" customHeight="1" x14ac:dyDescent="0.2">
      <c r="A1097" s="42" t="s">
        <v>1585</v>
      </c>
      <c r="B1097" s="28" t="s">
        <v>2681</v>
      </c>
      <c r="C1097" s="28" t="s">
        <v>2682</v>
      </c>
      <c r="D1097" s="28" t="s">
        <v>951</v>
      </c>
      <c r="E1097" s="28" t="s">
        <v>2683</v>
      </c>
      <c r="F1097" s="48" t="s">
        <v>319</v>
      </c>
      <c r="G1097" s="28" t="s">
        <v>2682</v>
      </c>
      <c r="H1097" s="28" t="s">
        <v>3447</v>
      </c>
      <c r="I1097" s="9">
        <v>0.16</v>
      </c>
      <c r="J1097" s="9">
        <v>0.04</v>
      </c>
      <c r="K1097" s="8">
        <v>7</v>
      </c>
      <c r="L1097" s="33">
        <f>K1097*J1097</f>
        <v>0.28000000000000003</v>
      </c>
      <c r="M1097" s="8">
        <v>0</v>
      </c>
      <c r="N1097" s="35">
        <f>SUM(L1097-M1097)</f>
        <v>0.28000000000000003</v>
      </c>
      <c r="O1097" s="8">
        <v>0</v>
      </c>
      <c r="P1097" s="8" t="s">
        <v>4461</v>
      </c>
      <c r="Q1097" s="10">
        <v>1072</v>
      </c>
    </row>
    <row r="1098" spans="1:18" ht="12.75" customHeight="1" x14ac:dyDescent="0.2">
      <c r="A1098" s="43" t="s">
        <v>3719</v>
      </c>
      <c r="B1098" s="28" t="s">
        <v>2681</v>
      </c>
      <c r="C1098" s="28" t="s">
        <v>2682</v>
      </c>
      <c r="D1098" s="28" t="s">
        <v>951</v>
      </c>
      <c r="E1098" s="28" t="s">
        <v>2683</v>
      </c>
      <c r="F1098" s="48" t="s">
        <v>319</v>
      </c>
      <c r="G1098" s="28" t="s">
        <v>2682</v>
      </c>
      <c r="H1098" s="28" t="s">
        <v>3447</v>
      </c>
      <c r="I1098" s="9">
        <v>0.33</v>
      </c>
      <c r="J1098" s="9">
        <v>0.13800000000000001</v>
      </c>
      <c r="K1098" s="8">
        <v>5</v>
      </c>
      <c r="L1098" s="33">
        <f>K1098*J1098</f>
        <v>0.69000000000000006</v>
      </c>
      <c r="M1098" s="8">
        <v>0</v>
      </c>
      <c r="N1098" s="35">
        <f>SUM(L1098-M1098)</f>
        <v>0.69000000000000006</v>
      </c>
      <c r="O1098" s="8">
        <v>1</v>
      </c>
      <c r="P1098" s="8"/>
      <c r="Q1098" s="15">
        <v>1073</v>
      </c>
    </row>
    <row r="1099" spans="1:18" ht="12.75" customHeight="1" x14ac:dyDescent="0.2">
      <c r="A1099" s="42" t="s">
        <v>1585</v>
      </c>
      <c r="B1099" s="28" t="s">
        <v>2681</v>
      </c>
      <c r="C1099" s="28" t="s">
        <v>2682</v>
      </c>
      <c r="D1099" s="28" t="s">
        <v>951</v>
      </c>
      <c r="E1099" s="28" t="s">
        <v>2683</v>
      </c>
      <c r="F1099" s="48" t="s">
        <v>319</v>
      </c>
      <c r="G1099" s="28" t="s">
        <v>2682</v>
      </c>
      <c r="H1099" s="28" t="s">
        <v>3447</v>
      </c>
      <c r="I1099" s="9">
        <v>0.90400000000000003</v>
      </c>
      <c r="J1099" s="9">
        <v>0.26500000000000001</v>
      </c>
      <c r="K1099" s="8">
        <v>5</v>
      </c>
      <c r="L1099" s="33">
        <f>K1099*J1099</f>
        <v>1.3250000000000002</v>
      </c>
      <c r="M1099" s="8">
        <v>1</v>
      </c>
      <c r="N1099" s="35">
        <f>SUM(L1099-M1099)</f>
        <v>0.32500000000000018</v>
      </c>
      <c r="O1099" s="8">
        <v>0</v>
      </c>
      <c r="P1099" s="14"/>
      <c r="Q1099" s="10">
        <v>1074</v>
      </c>
    </row>
    <row r="1100" spans="1:18" ht="12.75" customHeight="1" x14ac:dyDescent="0.2">
      <c r="A1100" s="43"/>
      <c r="B1100" s="52"/>
      <c r="C1100" s="52"/>
      <c r="D1100" s="52"/>
      <c r="E1100" s="52"/>
      <c r="G1100" s="52"/>
      <c r="H1100" s="52"/>
      <c r="K1100" s="10"/>
      <c r="L1100" s="33"/>
      <c r="M1100" s="10"/>
      <c r="O1100" s="10"/>
      <c r="P1100" s="10"/>
      <c r="Q1100" s="15">
        <v>1075</v>
      </c>
    </row>
    <row r="1101" spans="1:18" ht="12.75" customHeight="1" x14ac:dyDescent="0.2">
      <c r="A1101" s="43" t="s">
        <v>3297</v>
      </c>
      <c r="B1101" s="49" t="s">
        <v>2684</v>
      </c>
      <c r="C1101" s="49" t="s">
        <v>2685</v>
      </c>
      <c r="D1101" s="49" t="s">
        <v>951</v>
      </c>
      <c r="E1101" s="49"/>
      <c r="F1101" s="50"/>
      <c r="G1101" s="49"/>
      <c r="H1101" s="49"/>
      <c r="I1101" s="12">
        <f>SUM(I1102:I1105)</f>
        <v>0.55500000000000005</v>
      </c>
      <c r="J1101" s="12">
        <f>SUM(J1102:J1105)</f>
        <v>0.21899999999999997</v>
      </c>
      <c r="K1101" s="11"/>
      <c r="L1101" s="34">
        <f>SUM(L1102:L1105)</f>
        <v>1.24</v>
      </c>
      <c r="M1101" s="11">
        <f>SUM(M1102:M1105)</f>
        <v>3</v>
      </c>
      <c r="N1101" s="34">
        <f>SUM(L1101-M1101)</f>
        <v>-1.76</v>
      </c>
      <c r="O1101" s="11">
        <v>0</v>
      </c>
      <c r="P1101" s="11"/>
      <c r="Q1101" s="10">
        <v>1076</v>
      </c>
    </row>
    <row r="1102" spans="1:18" ht="12.75" customHeight="1" x14ac:dyDescent="0.2">
      <c r="A1102" s="43" t="s">
        <v>1586</v>
      </c>
      <c r="B1102" s="28" t="s">
        <v>2684</v>
      </c>
      <c r="C1102" s="28" t="s">
        <v>2685</v>
      </c>
      <c r="D1102" s="28" t="s">
        <v>951</v>
      </c>
      <c r="E1102" s="28" t="s">
        <v>2686</v>
      </c>
      <c r="F1102" s="48" t="s">
        <v>375</v>
      </c>
      <c r="G1102" s="28" t="s">
        <v>4295</v>
      </c>
      <c r="H1102" s="28" t="s">
        <v>3447</v>
      </c>
      <c r="I1102" s="9">
        <v>4.4999999999999998E-2</v>
      </c>
      <c r="J1102" s="9">
        <v>1.2E-2</v>
      </c>
      <c r="K1102" s="8">
        <v>6</v>
      </c>
      <c r="L1102" s="33">
        <f>K1102*J1102</f>
        <v>7.2000000000000008E-2</v>
      </c>
      <c r="M1102" s="8">
        <v>1</v>
      </c>
      <c r="N1102" s="35">
        <f>SUM(L1102-M1102)</f>
        <v>-0.92799999999999994</v>
      </c>
      <c r="O1102" s="8">
        <v>0</v>
      </c>
      <c r="P1102" s="8"/>
      <c r="Q1102" s="15">
        <v>1077</v>
      </c>
    </row>
    <row r="1103" spans="1:18" ht="12.75" customHeight="1" x14ac:dyDescent="0.2">
      <c r="A1103" s="43" t="s">
        <v>1586</v>
      </c>
      <c r="B1103" s="28" t="s">
        <v>2684</v>
      </c>
      <c r="C1103" s="28" t="s">
        <v>2685</v>
      </c>
      <c r="D1103" s="28" t="s">
        <v>951</v>
      </c>
      <c r="E1103" s="28" t="s">
        <v>2687</v>
      </c>
      <c r="F1103" s="48" t="s">
        <v>376</v>
      </c>
      <c r="G1103" s="28" t="s">
        <v>2518</v>
      </c>
      <c r="H1103" s="28" t="s">
        <v>3447</v>
      </c>
      <c r="I1103" s="9">
        <v>4.5999999999999999E-2</v>
      </c>
      <c r="J1103" s="9">
        <v>1.0999999999999999E-2</v>
      </c>
      <c r="K1103" s="8">
        <v>6</v>
      </c>
      <c r="L1103" s="33">
        <f>K1103*J1103</f>
        <v>6.6000000000000003E-2</v>
      </c>
      <c r="M1103" s="8">
        <v>1</v>
      </c>
      <c r="N1103" s="35">
        <f>SUM(L1103-M1103)</f>
        <v>-0.93399999999999994</v>
      </c>
      <c r="O1103" s="8">
        <v>0</v>
      </c>
      <c r="P1103" s="8" t="s">
        <v>4465</v>
      </c>
      <c r="Q1103" s="10">
        <v>1078</v>
      </c>
    </row>
    <row r="1104" spans="1:18" ht="12.75" customHeight="1" x14ac:dyDescent="0.2">
      <c r="A1104" s="43" t="s">
        <v>1586</v>
      </c>
      <c r="B1104" s="28" t="s">
        <v>2684</v>
      </c>
      <c r="C1104" s="28" t="s">
        <v>2685</v>
      </c>
      <c r="D1104" s="28" t="s">
        <v>951</v>
      </c>
      <c r="E1104" s="28" t="s">
        <v>2688</v>
      </c>
      <c r="F1104" s="48" t="s">
        <v>2541</v>
      </c>
      <c r="G1104" s="28" t="s">
        <v>2689</v>
      </c>
      <c r="H1104" s="28" t="s">
        <v>3447</v>
      </c>
      <c r="I1104" s="9">
        <v>0.31</v>
      </c>
      <c r="J1104" s="9">
        <v>0.122</v>
      </c>
      <c r="K1104" s="8">
        <v>6</v>
      </c>
      <c r="L1104" s="33">
        <f>K1104*J1104</f>
        <v>0.73199999999999998</v>
      </c>
      <c r="M1104" s="8">
        <v>0</v>
      </c>
      <c r="N1104" s="35">
        <f>SUM(L1104-M1104)</f>
        <v>0.73199999999999998</v>
      </c>
      <c r="O1104" s="8">
        <v>0</v>
      </c>
      <c r="P1104" s="8"/>
      <c r="Q1104" s="15">
        <v>1079</v>
      </c>
    </row>
    <row r="1105" spans="1:17" ht="12.75" customHeight="1" x14ac:dyDescent="0.2">
      <c r="A1105" s="43" t="s">
        <v>3719</v>
      </c>
      <c r="B1105" s="28" t="s">
        <v>2684</v>
      </c>
      <c r="C1105" s="28" t="s">
        <v>2685</v>
      </c>
      <c r="D1105" s="28" t="s">
        <v>951</v>
      </c>
      <c r="E1105" s="28" t="s">
        <v>2690</v>
      </c>
      <c r="F1105" s="48" t="s">
        <v>2530</v>
      </c>
      <c r="G1105" s="28" t="s">
        <v>2685</v>
      </c>
      <c r="H1105" s="28" t="s">
        <v>3447</v>
      </c>
      <c r="I1105" s="9">
        <v>0.154</v>
      </c>
      <c r="J1105" s="9">
        <v>7.3999999999999996E-2</v>
      </c>
      <c r="K1105" s="8">
        <v>5</v>
      </c>
      <c r="L1105" s="33">
        <f>K1105*J1105</f>
        <v>0.37</v>
      </c>
      <c r="M1105" s="8">
        <v>1</v>
      </c>
      <c r="N1105" s="35">
        <f>SUM(L1105-M1105)</f>
        <v>-0.63</v>
      </c>
      <c r="O1105" s="8">
        <v>0</v>
      </c>
      <c r="P1105" s="8"/>
      <c r="Q1105" s="10">
        <v>1080</v>
      </c>
    </row>
    <row r="1106" spans="1:17" ht="12.75" customHeight="1" x14ac:dyDescent="0.2">
      <c r="A1106" s="43"/>
      <c r="H1106" s="28"/>
      <c r="L1106" s="33"/>
      <c r="N1106" s="35"/>
      <c r="P1106" s="8"/>
    </row>
    <row r="1107" spans="1:17" ht="12.75" customHeight="1" x14ac:dyDescent="0.2">
      <c r="A1107" s="43"/>
      <c r="B1107" s="52"/>
      <c r="C1107" s="52"/>
      <c r="D1107" s="52"/>
      <c r="E1107" s="52"/>
      <c r="G1107" s="52"/>
      <c r="H1107" s="52"/>
      <c r="K1107" s="10"/>
      <c r="L1107" s="33"/>
      <c r="M1107" s="10"/>
      <c r="O1107" s="10"/>
      <c r="P1107" s="10"/>
      <c r="Q1107" s="15">
        <v>1081</v>
      </c>
    </row>
    <row r="1108" spans="1:17" ht="12.75" customHeight="1" x14ac:dyDescent="0.2">
      <c r="A1108" s="43"/>
      <c r="B1108" s="49" t="s">
        <v>2691</v>
      </c>
      <c r="C1108" s="49" t="s">
        <v>2692</v>
      </c>
      <c r="D1108" s="49" t="s">
        <v>951</v>
      </c>
      <c r="E1108" s="49"/>
      <c r="F1108" s="50"/>
      <c r="G1108" s="49"/>
      <c r="H1108" s="49"/>
      <c r="I1108" s="12">
        <f>SUM(I1109:I1116)</f>
        <v>1.0379999999999998</v>
      </c>
      <c r="J1108" s="12">
        <f>SUM(J1109:J1116)</f>
        <v>0.87500000000000011</v>
      </c>
      <c r="K1108" s="11"/>
      <c r="L1108" s="34">
        <f>SUM(L1109:L1116)</f>
        <v>5.25</v>
      </c>
      <c r="M1108" s="11">
        <f>SUM(M1109:M1116)</f>
        <v>5</v>
      </c>
      <c r="N1108" s="34">
        <f t="shared" ref="N1108:N1116" si="63">SUM(L1108-M1108)</f>
        <v>0.25</v>
      </c>
      <c r="O1108" s="11">
        <v>0</v>
      </c>
      <c r="P1108" s="11"/>
      <c r="Q1108" s="10">
        <v>1082</v>
      </c>
    </row>
    <row r="1109" spans="1:17" ht="12.75" customHeight="1" x14ac:dyDescent="0.2">
      <c r="A1109" s="43" t="s">
        <v>1586</v>
      </c>
      <c r="B1109" s="28" t="s">
        <v>2691</v>
      </c>
      <c r="C1109" s="28" t="s">
        <v>2692</v>
      </c>
      <c r="D1109" s="28" t="s">
        <v>951</v>
      </c>
      <c r="E1109" s="28" t="s">
        <v>2693</v>
      </c>
      <c r="F1109" s="48" t="s">
        <v>381</v>
      </c>
      <c r="G1109" s="28" t="s">
        <v>3960</v>
      </c>
      <c r="H1109" s="28" t="s">
        <v>3447</v>
      </c>
      <c r="I1109" s="9">
        <v>0.17</v>
      </c>
      <c r="J1109" s="9">
        <v>0.127</v>
      </c>
      <c r="K1109" s="8">
        <v>6</v>
      </c>
      <c r="L1109" s="33">
        <f t="shared" ref="L1109:L1116" si="64">K1109*J1109</f>
        <v>0.76200000000000001</v>
      </c>
      <c r="M1109" s="8">
        <v>1</v>
      </c>
      <c r="N1109" s="35">
        <f t="shared" si="63"/>
        <v>-0.23799999999999999</v>
      </c>
      <c r="O1109" s="8">
        <v>0</v>
      </c>
      <c r="P1109" s="8"/>
      <c r="Q1109" s="15">
        <v>1083</v>
      </c>
    </row>
    <row r="1110" spans="1:17" ht="12.75" customHeight="1" x14ac:dyDescent="0.2">
      <c r="A1110" s="43" t="s">
        <v>1586</v>
      </c>
      <c r="B1110" s="28" t="s">
        <v>2691</v>
      </c>
      <c r="C1110" s="28" t="s">
        <v>2692</v>
      </c>
      <c r="D1110" s="28" t="s">
        <v>951</v>
      </c>
      <c r="E1110" s="28" t="s">
        <v>2694</v>
      </c>
      <c r="F1110" s="48" t="s">
        <v>2760</v>
      </c>
      <c r="G1110" s="28" t="s">
        <v>331</v>
      </c>
      <c r="H1110" s="28" t="s">
        <v>3447</v>
      </c>
      <c r="I1110" s="9">
        <v>4.9000000000000002E-2</v>
      </c>
      <c r="J1110" s="9">
        <v>4.9000000000000002E-2</v>
      </c>
      <c r="K1110" s="8">
        <v>6</v>
      </c>
      <c r="L1110" s="33">
        <f t="shared" si="64"/>
        <v>0.29400000000000004</v>
      </c>
      <c r="M1110" s="8">
        <v>1</v>
      </c>
      <c r="N1110" s="35">
        <f t="shared" si="63"/>
        <v>-0.70599999999999996</v>
      </c>
      <c r="O1110" s="8">
        <v>0</v>
      </c>
      <c r="P1110" s="8"/>
      <c r="Q1110" s="10">
        <v>1084</v>
      </c>
    </row>
    <row r="1111" spans="1:17" ht="12.75" customHeight="1" x14ac:dyDescent="0.2">
      <c r="A1111" s="43" t="s">
        <v>1586</v>
      </c>
      <c r="B1111" s="28" t="s">
        <v>2691</v>
      </c>
      <c r="C1111" s="28" t="s">
        <v>2692</v>
      </c>
      <c r="D1111" s="28" t="s">
        <v>951</v>
      </c>
      <c r="E1111" s="28" t="s">
        <v>2695</v>
      </c>
      <c r="F1111" s="48" t="s">
        <v>1036</v>
      </c>
      <c r="G1111" s="28" t="s">
        <v>2696</v>
      </c>
      <c r="H1111" s="28" t="s">
        <v>3447</v>
      </c>
      <c r="I1111" s="9">
        <v>8.9999999999999993E-3</v>
      </c>
      <c r="J1111" s="9">
        <v>2E-3</v>
      </c>
      <c r="K1111" s="8">
        <v>6</v>
      </c>
      <c r="L1111" s="33">
        <f t="shared" si="64"/>
        <v>1.2E-2</v>
      </c>
      <c r="M1111" s="8">
        <v>0</v>
      </c>
      <c r="N1111" s="35">
        <f t="shared" si="63"/>
        <v>1.2E-2</v>
      </c>
      <c r="O1111" s="8">
        <v>0</v>
      </c>
      <c r="P1111" s="8" t="s">
        <v>4465</v>
      </c>
      <c r="Q1111" s="15">
        <v>1085</v>
      </c>
    </row>
    <row r="1112" spans="1:17" ht="12.75" customHeight="1" x14ac:dyDescent="0.2">
      <c r="A1112" s="43" t="s">
        <v>1586</v>
      </c>
      <c r="B1112" s="28" t="s">
        <v>2691</v>
      </c>
      <c r="C1112" s="28" t="s">
        <v>2692</v>
      </c>
      <c r="D1112" s="28" t="s">
        <v>951</v>
      </c>
      <c r="E1112" s="28" t="s">
        <v>2697</v>
      </c>
      <c r="F1112" s="48" t="s">
        <v>3201</v>
      </c>
      <c r="G1112" s="28" t="s">
        <v>2698</v>
      </c>
      <c r="H1112" s="28" t="s">
        <v>3447</v>
      </c>
      <c r="I1112" s="9">
        <v>4.7E-2</v>
      </c>
      <c r="J1112" s="9">
        <v>4.7E-2</v>
      </c>
      <c r="K1112" s="8">
        <v>6</v>
      </c>
      <c r="L1112" s="33">
        <f t="shared" si="64"/>
        <v>0.28200000000000003</v>
      </c>
      <c r="M1112" s="8">
        <v>1</v>
      </c>
      <c r="N1112" s="35">
        <f t="shared" si="63"/>
        <v>-0.71799999999999997</v>
      </c>
      <c r="O1112" s="8">
        <v>0</v>
      </c>
      <c r="P1112" s="8"/>
      <c r="Q1112" s="10">
        <v>1086</v>
      </c>
    </row>
    <row r="1113" spans="1:17" ht="12.75" customHeight="1" x14ac:dyDescent="0.2">
      <c r="A1113" s="43" t="s">
        <v>1586</v>
      </c>
      <c r="B1113" s="28" t="s">
        <v>2691</v>
      </c>
      <c r="C1113" s="28" t="s">
        <v>2692</v>
      </c>
      <c r="D1113" s="28" t="s">
        <v>951</v>
      </c>
      <c r="E1113" s="28" t="s">
        <v>2699</v>
      </c>
      <c r="F1113" s="48" t="s">
        <v>2524</v>
      </c>
      <c r="G1113" s="28" t="s">
        <v>3259</v>
      </c>
      <c r="H1113" s="28" t="s">
        <v>3447</v>
      </c>
      <c r="I1113" s="9">
        <v>0.23899999999999999</v>
      </c>
      <c r="J1113" s="9">
        <v>0.19900000000000001</v>
      </c>
      <c r="K1113" s="8">
        <v>6</v>
      </c>
      <c r="L1113" s="33">
        <f t="shared" si="64"/>
        <v>1.194</v>
      </c>
      <c r="M1113" s="8">
        <v>1</v>
      </c>
      <c r="N1113" s="35">
        <f t="shared" si="63"/>
        <v>0.19399999999999995</v>
      </c>
      <c r="O1113" s="8">
        <v>0</v>
      </c>
      <c r="P1113" s="8"/>
      <c r="Q1113" s="15">
        <v>1087</v>
      </c>
    </row>
    <row r="1114" spans="1:17" ht="12.75" customHeight="1" x14ac:dyDescent="0.2">
      <c r="A1114" s="43" t="s">
        <v>1586</v>
      </c>
      <c r="B1114" s="28" t="s">
        <v>2691</v>
      </c>
      <c r="C1114" s="28" t="s">
        <v>2692</v>
      </c>
      <c r="D1114" s="28" t="s">
        <v>951</v>
      </c>
      <c r="E1114" s="28" t="s">
        <v>2700</v>
      </c>
      <c r="F1114" s="48" t="s">
        <v>2011</v>
      </c>
      <c r="G1114" s="28" t="s">
        <v>224</v>
      </c>
      <c r="H1114" s="28" t="s">
        <v>3447</v>
      </c>
      <c r="I1114" s="9">
        <v>0.28699999999999998</v>
      </c>
      <c r="J1114" s="9">
        <v>0.24299999999999999</v>
      </c>
      <c r="K1114" s="8">
        <v>6</v>
      </c>
      <c r="L1114" s="33">
        <f t="shared" si="64"/>
        <v>1.458</v>
      </c>
      <c r="M1114" s="8">
        <v>0</v>
      </c>
      <c r="N1114" s="35">
        <f t="shared" si="63"/>
        <v>1.458</v>
      </c>
      <c r="O1114" s="8">
        <v>0</v>
      </c>
      <c r="P1114" s="8"/>
      <c r="Q1114" s="10">
        <v>1088</v>
      </c>
    </row>
    <row r="1115" spans="1:17" ht="12.75" customHeight="1" x14ac:dyDescent="0.2">
      <c r="A1115" s="43" t="s">
        <v>1586</v>
      </c>
      <c r="B1115" s="28" t="s">
        <v>2691</v>
      </c>
      <c r="C1115" s="28" t="s">
        <v>2692</v>
      </c>
      <c r="D1115" s="28" t="s">
        <v>951</v>
      </c>
      <c r="E1115" s="28" t="s">
        <v>2701</v>
      </c>
      <c r="F1115" s="48" t="s">
        <v>2538</v>
      </c>
      <c r="G1115" s="28" t="s">
        <v>2692</v>
      </c>
      <c r="H1115" s="28" t="s">
        <v>3447</v>
      </c>
      <c r="I1115" s="9">
        <v>0.182</v>
      </c>
      <c r="J1115" s="9">
        <v>0.153</v>
      </c>
      <c r="K1115" s="8">
        <v>6</v>
      </c>
      <c r="L1115" s="33">
        <f t="shared" si="64"/>
        <v>0.91799999999999993</v>
      </c>
      <c r="M1115" s="8">
        <v>0</v>
      </c>
      <c r="N1115" s="35">
        <f t="shared" si="63"/>
        <v>0.91799999999999993</v>
      </c>
      <c r="O1115" s="8">
        <v>0</v>
      </c>
      <c r="P1115" s="8"/>
      <c r="Q1115" s="15">
        <v>1089</v>
      </c>
    </row>
    <row r="1116" spans="1:17" ht="12.75" customHeight="1" x14ac:dyDescent="0.2">
      <c r="A1116" s="43" t="s">
        <v>1586</v>
      </c>
      <c r="B1116" s="28" t="s">
        <v>2691</v>
      </c>
      <c r="C1116" s="28" t="s">
        <v>2692</v>
      </c>
      <c r="D1116" s="28" t="s">
        <v>951</v>
      </c>
      <c r="E1116" s="28" t="s">
        <v>2702</v>
      </c>
      <c r="F1116" s="48" t="s">
        <v>1563</v>
      </c>
      <c r="G1116" s="28" t="s">
        <v>2703</v>
      </c>
      <c r="H1116" s="28" t="s">
        <v>3447</v>
      </c>
      <c r="I1116" s="9">
        <v>5.5E-2</v>
      </c>
      <c r="J1116" s="9">
        <v>5.5E-2</v>
      </c>
      <c r="K1116" s="8">
        <v>6</v>
      </c>
      <c r="L1116" s="33">
        <f t="shared" si="64"/>
        <v>0.33</v>
      </c>
      <c r="M1116" s="8">
        <v>1</v>
      </c>
      <c r="N1116" s="35">
        <f t="shared" si="63"/>
        <v>-0.66999999999999993</v>
      </c>
      <c r="O1116" s="8">
        <v>0</v>
      </c>
      <c r="P1116" s="8"/>
      <c r="Q1116" s="10">
        <v>1090</v>
      </c>
    </row>
    <row r="1117" spans="1:17" ht="12.75" customHeight="1" x14ac:dyDescent="0.2">
      <c r="A1117" s="43"/>
      <c r="B1117" s="52"/>
      <c r="C1117" s="52"/>
      <c r="D1117" s="52"/>
      <c r="E1117" s="52"/>
      <c r="G1117" s="52"/>
      <c r="H1117" s="52"/>
      <c r="K1117" s="10"/>
      <c r="L1117" s="33"/>
      <c r="M1117" s="10"/>
      <c r="O1117" s="10"/>
      <c r="P1117" s="10"/>
      <c r="Q1117" s="15">
        <v>1091</v>
      </c>
    </row>
    <row r="1118" spans="1:17" ht="12.75" customHeight="1" x14ac:dyDescent="0.2">
      <c r="A1118" s="43"/>
      <c r="B1118" s="49" t="s">
        <v>2704</v>
      </c>
      <c r="C1118" s="49" t="s">
        <v>1056</v>
      </c>
      <c r="D1118" s="49" t="s">
        <v>345</v>
      </c>
      <c r="E1118" s="49"/>
      <c r="F1118" s="50"/>
      <c r="G1118" s="49"/>
      <c r="H1118" s="49"/>
      <c r="I1118" s="12">
        <f>SUM(I1119:I1121)</f>
        <v>0.78299999999999992</v>
      </c>
      <c r="J1118" s="12">
        <f>SUM(J1119:J1121)</f>
        <v>0.53200000000000003</v>
      </c>
      <c r="K1118" s="11"/>
      <c r="L1118" s="34">
        <f>SUM(L1119:L1121)</f>
        <v>2.1280000000000001</v>
      </c>
      <c r="M1118" s="11">
        <f>SUM(M1119:M1121)</f>
        <v>2</v>
      </c>
      <c r="N1118" s="34">
        <f>SUM(L1118-M1118)</f>
        <v>0.12800000000000011</v>
      </c>
      <c r="O1118" s="11">
        <v>0</v>
      </c>
      <c r="P1118" s="11"/>
      <c r="Q1118" s="10">
        <v>1092</v>
      </c>
    </row>
    <row r="1119" spans="1:17" ht="12.75" customHeight="1" x14ac:dyDescent="0.2">
      <c r="A1119" s="43" t="s">
        <v>1586</v>
      </c>
      <c r="B1119" s="28" t="s">
        <v>2704</v>
      </c>
      <c r="C1119" s="28" t="s">
        <v>1056</v>
      </c>
      <c r="D1119" s="28" t="s">
        <v>345</v>
      </c>
      <c r="E1119" s="28" t="s">
        <v>346</v>
      </c>
      <c r="F1119" s="48" t="s">
        <v>3144</v>
      </c>
      <c r="G1119" s="28" t="s">
        <v>1552</v>
      </c>
      <c r="H1119" s="28" t="s">
        <v>3447</v>
      </c>
      <c r="I1119" s="9">
        <v>0.29099999999999998</v>
      </c>
      <c r="J1119" s="9">
        <v>0.189</v>
      </c>
      <c r="K1119" s="8">
        <v>4</v>
      </c>
      <c r="L1119" s="33">
        <f>K1119*J1119</f>
        <v>0.75600000000000001</v>
      </c>
      <c r="M1119" s="8">
        <v>1</v>
      </c>
      <c r="N1119" s="35">
        <f>SUM(L1119-M1119)</f>
        <v>-0.24399999999999999</v>
      </c>
      <c r="O1119" s="8">
        <v>0</v>
      </c>
      <c r="P1119" s="8"/>
      <c r="Q1119" s="15">
        <v>1093</v>
      </c>
    </row>
    <row r="1120" spans="1:17" ht="12.75" customHeight="1" x14ac:dyDescent="0.2">
      <c r="A1120" s="43" t="s">
        <v>1586</v>
      </c>
      <c r="B1120" s="28" t="s">
        <v>2704</v>
      </c>
      <c r="C1120" s="28" t="s">
        <v>1056</v>
      </c>
      <c r="D1120" s="28" t="s">
        <v>345</v>
      </c>
      <c r="E1120" s="28" t="s">
        <v>347</v>
      </c>
      <c r="F1120" s="48" t="s">
        <v>371</v>
      </c>
      <c r="G1120" s="28" t="s">
        <v>2666</v>
      </c>
      <c r="H1120" s="28" t="s">
        <v>3447</v>
      </c>
      <c r="I1120" s="9">
        <v>0.17100000000000001</v>
      </c>
      <c r="J1120" s="9">
        <v>0.16600000000000001</v>
      </c>
      <c r="K1120" s="8">
        <v>4</v>
      </c>
      <c r="L1120" s="33">
        <f>K1120*J1120</f>
        <v>0.66400000000000003</v>
      </c>
      <c r="M1120" s="8">
        <v>0</v>
      </c>
      <c r="N1120" s="35">
        <f>SUM(L1120-M1120)</f>
        <v>0.66400000000000003</v>
      </c>
      <c r="O1120" s="8">
        <v>0</v>
      </c>
      <c r="P1120" s="8"/>
      <c r="Q1120" s="10">
        <v>1094</v>
      </c>
    </row>
    <row r="1121" spans="1:17" ht="12.75" customHeight="1" x14ac:dyDescent="0.2">
      <c r="A1121" s="43" t="s">
        <v>1586</v>
      </c>
      <c r="B1121" s="28" t="s">
        <v>2704</v>
      </c>
      <c r="C1121" s="28" t="s">
        <v>1056</v>
      </c>
      <c r="D1121" s="28" t="s">
        <v>345</v>
      </c>
      <c r="E1121" s="28" t="s">
        <v>348</v>
      </c>
      <c r="F1121" s="48" t="s">
        <v>3224</v>
      </c>
      <c r="G1121" s="28" t="s">
        <v>1056</v>
      </c>
      <c r="H1121" s="28" t="s">
        <v>3447</v>
      </c>
      <c r="I1121" s="9">
        <v>0.32100000000000001</v>
      </c>
      <c r="J1121" s="9">
        <v>0.17699999999999999</v>
      </c>
      <c r="K1121" s="8">
        <v>4</v>
      </c>
      <c r="L1121" s="33">
        <f>K1121*J1121</f>
        <v>0.70799999999999996</v>
      </c>
      <c r="M1121" s="8">
        <v>1</v>
      </c>
      <c r="N1121" s="35">
        <f>SUM(L1121-M1121)</f>
        <v>-0.29200000000000004</v>
      </c>
      <c r="O1121" s="8">
        <v>0</v>
      </c>
      <c r="P1121" s="8"/>
      <c r="Q1121" s="15">
        <v>1095</v>
      </c>
    </row>
    <row r="1122" spans="1:17" ht="12.75" customHeight="1" x14ac:dyDescent="0.2">
      <c r="A1122" s="43"/>
      <c r="H1122" s="28"/>
      <c r="L1122" s="33"/>
      <c r="P1122" s="8"/>
      <c r="Q1122" s="10">
        <v>1096</v>
      </c>
    </row>
    <row r="1123" spans="1:17" ht="12.75" customHeight="1" x14ac:dyDescent="0.2">
      <c r="A1123" s="43"/>
      <c r="B1123" s="49" t="s">
        <v>349</v>
      </c>
      <c r="C1123" s="49" t="s">
        <v>760</v>
      </c>
      <c r="D1123" s="49" t="s">
        <v>350</v>
      </c>
      <c r="E1123" s="60"/>
      <c r="F1123" s="50"/>
      <c r="G1123" s="60"/>
      <c r="H1123" s="60"/>
      <c r="I1123" s="12">
        <v>0.20799999999999999</v>
      </c>
      <c r="J1123" s="12">
        <v>7.9000000000000001E-2</v>
      </c>
      <c r="K1123" s="17"/>
      <c r="L1123" s="34">
        <f>SUM(L1124)</f>
        <v>0.39500000000000002</v>
      </c>
      <c r="M1123" s="11">
        <f>SUM(M1124)</f>
        <v>0</v>
      </c>
      <c r="N1123" s="34">
        <f>SUM(L1123-M1123)</f>
        <v>0.39500000000000002</v>
      </c>
      <c r="O1123" s="17">
        <v>1</v>
      </c>
      <c r="P1123" s="17"/>
      <c r="Q1123" s="15">
        <v>1097</v>
      </c>
    </row>
    <row r="1124" spans="1:17" ht="12.75" customHeight="1" x14ac:dyDescent="0.2">
      <c r="A1124" s="43" t="s">
        <v>351</v>
      </c>
      <c r="B1124" s="28" t="s">
        <v>349</v>
      </c>
      <c r="C1124" s="28" t="s">
        <v>760</v>
      </c>
      <c r="D1124" s="28" t="s">
        <v>350</v>
      </c>
      <c r="E1124" s="28" t="s">
        <v>352</v>
      </c>
      <c r="F1124" s="48" t="s">
        <v>3303</v>
      </c>
      <c r="G1124" s="28" t="s">
        <v>760</v>
      </c>
      <c r="H1124" s="28" t="s">
        <v>3447</v>
      </c>
      <c r="I1124" s="9">
        <v>0.20799999999999999</v>
      </c>
      <c r="J1124" s="9">
        <v>7.9000000000000001E-2</v>
      </c>
      <c r="K1124" s="8">
        <v>5</v>
      </c>
      <c r="L1124" s="33">
        <f>K1124*J1124</f>
        <v>0.39500000000000002</v>
      </c>
      <c r="M1124" s="8">
        <v>0</v>
      </c>
      <c r="N1124" s="35">
        <f>SUM(L1124-M1124)</f>
        <v>0.39500000000000002</v>
      </c>
      <c r="O1124" s="8">
        <v>1</v>
      </c>
      <c r="P1124" s="8" t="s">
        <v>3903</v>
      </c>
      <c r="Q1124" s="10">
        <v>1098</v>
      </c>
    </row>
    <row r="1125" spans="1:17" ht="12.75" customHeight="1" x14ac:dyDescent="0.2">
      <c r="A1125" s="43"/>
      <c r="H1125" s="28"/>
      <c r="L1125" s="33"/>
      <c r="N1125" s="35"/>
      <c r="P1125" s="8"/>
      <c r="Q1125" s="15">
        <v>1099</v>
      </c>
    </row>
    <row r="1126" spans="1:17" ht="12.75" customHeight="1" x14ac:dyDescent="0.2">
      <c r="A1126" s="43"/>
      <c r="H1126" s="28"/>
      <c r="L1126" s="33"/>
      <c r="N1126" s="35"/>
      <c r="P1126" s="8"/>
      <c r="Q1126" s="10">
        <v>1100</v>
      </c>
    </row>
    <row r="1127" spans="1:17" ht="12.75" customHeight="1" x14ac:dyDescent="0.2">
      <c r="A1127" s="43"/>
      <c r="B1127" s="49" t="s">
        <v>353</v>
      </c>
      <c r="C1127" s="49" t="s">
        <v>1269</v>
      </c>
      <c r="D1127" s="49" t="s">
        <v>2214</v>
      </c>
      <c r="E1127" s="60"/>
      <c r="F1127" s="50"/>
      <c r="G1127" s="60"/>
      <c r="H1127" s="60"/>
      <c r="I1127" s="12">
        <v>8.6999999999999994E-2</v>
      </c>
      <c r="J1127" s="12">
        <v>2.1999999999999999E-2</v>
      </c>
      <c r="K1127" s="17"/>
      <c r="L1127" s="34">
        <f>SUM(L1128)</f>
        <v>0.10999999999999999</v>
      </c>
      <c r="M1127" s="11">
        <v>1</v>
      </c>
      <c r="N1127" s="34">
        <f>SUM(L1127-M1127)</f>
        <v>-0.89</v>
      </c>
      <c r="O1127" s="17">
        <v>0</v>
      </c>
      <c r="P1127" s="17"/>
      <c r="Q1127" s="15">
        <v>1101</v>
      </c>
    </row>
    <row r="1128" spans="1:17" ht="12.75" customHeight="1" x14ac:dyDescent="0.2">
      <c r="A1128" s="43" t="s">
        <v>3128</v>
      </c>
      <c r="B1128" s="28" t="s">
        <v>353</v>
      </c>
      <c r="C1128" s="28" t="s">
        <v>1269</v>
      </c>
      <c r="D1128" s="28" t="s">
        <v>2214</v>
      </c>
      <c r="E1128" s="28" t="s">
        <v>354</v>
      </c>
      <c r="F1128" s="48" t="s">
        <v>108</v>
      </c>
      <c r="G1128" s="28" t="s">
        <v>1269</v>
      </c>
      <c r="H1128" s="28" t="s">
        <v>3447</v>
      </c>
      <c r="I1128" s="9">
        <v>8.6999999999999994E-2</v>
      </c>
      <c r="J1128" s="9">
        <v>2.1999999999999999E-2</v>
      </c>
      <c r="K1128" s="8">
        <v>5</v>
      </c>
      <c r="L1128" s="33">
        <f>K1128*J1128</f>
        <v>0.10999999999999999</v>
      </c>
      <c r="M1128" s="8">
        <v>1</v>
      </c>
      <c r="N1128" s="35">
        <f>SUM(L1128-M1128)</f>
        <v>-0.89</v>
      </c>
      <c r="O1128" s="8">
        <v>0</v>
      </c>
      <c r="P1128" s="8" t="s">
        <v>4466</v>
      </c>
      <c r="Q1128" s="10">
        <v>1102</v>
      </c>
    </row>
    <row r="1129" spans="1:17" ht="12.75" customHeight="1" x14ac:dyDescent="0.2">
      <c r="A1129" s="43"/>
      <c r="H1129" s="28"/>
      <c r="L1129" s="33"/>
      <c r="P1129" s="8"/>
      <c r="Q1129" s="15">
        <v>1103</v>
      </c>
    </row>
    <row r="1130" spans="1:17" ht="12.75" customHeight="1" x14ac:dyDescent="0.2">
      <c r="A1130" s="43"/>
      <c r="B1130" s="49" t="s">
        <v>2986</v>
      </c>
      <c r="C1130" s="49" t="s">
        <v>2987</v>
      </c>
      <c r="D1130" s="49" t="s">
        <v>2988</v>
      </c>
      <c r="E1130" s="60"/>
      <c r="F1130" s="50"/>
      <c r="G1130" s="60"/>
      <c r="H1130" s="60"/>
      <c r="I1130" s="12">
        <v>0.17</v>
      </c>
      <c r="J1130" s="12">
        <v>8.5000000000000006E-2</v>
      </c>
      <c r="K1130" s="17"/>
      <c r="L1130" s="34">
        <f>SUM(L1131)</f>
        <v>0.42500000000000004</v>
      </c>
      <c r="M1130" s="11">
        <f>SUM(M1131)</f>
        <v>1</v>
      </c>
      <c r="N1130" s="34">
        <f>SUM(L1130-M1130)</f>
        <v>-0.57499999999999996</v>
      </c>
      <c r="O1130" s="17">
        <v>0</v>
      </c>
      <c r="P1130" s="17"/>
      <c r="Q1130" s="10">
        <v>1104</v>
      </c>
    </row>
    <row r="1131" spans="1:17" ht="12.75" customHeight="1" x14ac:dyDescent="0.2">
      <c r="A1131" s="43" t="s">
        <v>2989</v>
      </c>
      <c r="B1131" s="28" t="s">
        <v>2986</v>
      </c>
      <c r="C1131" s="28" t="s">
        <v>2987</v>
      </c>
      <c r="D1131" s="28" t="s">
        <v>2988</v>
      </c>
      <c r="E1131" s="28" t="s">
        <v>2990</v>
      </c>
      <c r="F1131" s="48" t="s">
        <v>2768</v>
      </c>
      <c r="G1131" s="28" t="s">
        <v>2987</v>
      </c>
      <c r="H1131" s="28" t="s">
        <v>3447</v>
      </c>
      <c r="I1131" s="9">
        <v>0.17</v>
      </c>
      <c r="J1131" s="9">
        <v>8.5000000000000006E-2</v>
      </c>
      <c r="K1131" s="8">
        <v>5</v>
      </c>
      <c r="L1131" s="33">
        <f>K1131*J1131</f>
        <v>0.42500000000000004</v>
      </c>
      <c r="M1131" s="8">
        <v>1</v>
      </c>
      <c r="N1131" s="35">
        <f>SUM(L1131-M1131)</f>
        <v>-0.57499999999999996</v>
      </c>
      <c r="O1131" s="8">
        <v>0</v>
      </c>
      <c r="P1131" s="8"/>
      <c r="Q1131" s="15">
        <v>1105</v>
      </c>
    </row>
    <row r="1132" spans="1:17" ht="12.75" customHeight="1" x14ac:dyDescent="0.2">
      <c r="A1132" s="43"/>
      <c r="B1132" s="52"/>
      <c r="C1132" s="52"/>
      <c r="D1132" s="52"/>
      <c r="E1132" s="52"/>
      <c r="G1132" s="52"/>
      <c r="H1132" s="52"/>
      <c r="K1132" s="10"/>
      <c r="L1132" s="33"/>
      <c r="M1132" s="10"/>
      <c r="O1132" s="10"/>
      <c r="P1132" s="10"/>
      <c r="Q1132" s="10">
        <v>1106</v>
      </c>
    </row>
    <row r="1133" spans="1:17" ht="12.75" customHeight="1" x14ac:dyDescent="0.2">
      <c r="A1133" s="43"/>
      <c r="B1133" s="49" t="s">
        <v>2991</v>
      </c>
      <c r="C1133" s="49" t="s">
        <v>3315</v>
      </c>
      <c r="D1133" s="49" t="s">
        <v>2992</v>
      </c>
      <c r="E1133" s="49"/>
      <c r="F1133" s="50"/>
      <c r="G1133" s="49"/>
      <c r="H1133" s="49"/>
      <c r="I1133" s="12">
        <f>SUM(I1134:I1135)</f>
        <v>0.158</v>
      </c>
      <c r="J1133" s="12">
        <f>SUM(J1134:J1135)</f>
        <v>0.08</v>
      </c>
      <c r="K1133" s="11"/>
      <c r="L1133" s="34">
        <f>SUM(L1134:L1135)</f>
        <v>0.4</v>
      </c>
      <c r="M1133" s="11">
        <f>SUM(M1134:M1135)</f>
        <v>2</v>
      </c>
      <c r="N1133" s="34">
        <f>SUM(L1133-M1133)</f>
        <v>-1.6</v>
      </c>
      <c r="O1133" s="11">
        <v>0</v>
      </c>
      <c r="P1133" s="11"/>
      <c r="Q1133" s="15">
        <v>1107</v>
      </c>
    </row>
    <row r="1134" spans="1:17" ht="12.75" customHeight="1" x14ac:dyDescent="0.2">
      <c r="A1134" s="43" t="s">
        <v>2989</v>
      </c>
      <c r="B1134" s="28" t="s">
        <v>2991</v>
      </c>
      <c r="C1134" s="28" t="s">
        <v>3315</v>
      </c>
      <c r="D1134" s="28" t="s">
        <v>2992</v>
      </c>
      <c r="E1134" s="28" t="s">
        <v>2993</v>
      </c>
      <c r="F1134" s="48" t="s">
        <v>3202</v>
      </c>
      <c r="G1134" s="28" t="s">
        <v>188</v>
      </c>
      <c r="H1134" s="28" t="s">
        <v>3447</v>
      </c>
      <c r="I1134" s="9">
        <v>7.9000000000000001E-2</v>
      </c>
      <c r="J1134" s="9">
        <v>0.04</v>
      </c>
      <c r="K1134" s="8">
        <v>5</v>
      </c>
      <c r="L1134" s="33">
        <f>K1134*J1134</f>
        <v>0.2</v>
      </c>
      <c r="M1134" s="8">
        <v>1</v>
      </c>
      <c r="N1134" s="35">
        <f>SUM(L1134-M1134)</f>
        <v>-0.8</v>
      </c>
      <c r="O1134" s="8">
        <v>0</v>
      </c>
      <c r="P1134" s="8"/>
      <c r="Q1134" s="10">
        <v>1108</v>
      </c>
    </row>
    <row r="1135" spans="1:17" ht="12.75" customHeight="1" x14ac:dyDescent="0.2">
      <c r="A1135" s="43" t="s">
        <v>2989</v>
      </c>
      <c r="B1135" s="28" t="s">
        <v>2991</v>
      </c>
      <c r="C1135" s="28" t="s">
        <v>3315</v>
      </c>
      <c r="D1135" s="28" t="s">
        <v>2992</v>
      </c>
      <c r="E1135" s="28" t="s">
        <v>189</v>
      </c>
      <c r="F1135" s="48" t="s">
        <v>3154</v>
      </c>
      <c r="G1135" s="28" t="s">
        <v>3315</v>
      </c>
      <c r="H1135" s="28" t="s">
        <v>3447</v>
      </c>
      <c r="I1135" s="9">
        <v>7.9000000000000001E-2</v>
      </c>
      <c r="J1135" s="9">
        <v>0.04</v>
      </c>
      <c r="K1135" s="8">
        <v>5</v>
      </c>
      <c r="L1135" s="33">
        <f>K1135*J1135</f>
        <v>0.2</v>
      </c>
      <c r="M1135" s="8">
        <v>1</v>
      </c>
      <c r="N1135" s="35">
        <f>SUM(L1135-M1135)</f>
        <v>-0.8</v>
      </c>
      <c r="O1135" s="8">
        <v>0</v>
      </c>
      <c r="P1135" s="8"/>
      <c r="Q1135" s="15">
        <v>1109</v>
      </c>
    </row>
    <row r="1136" spans="1:17" ht="12.75" customHeight="1" x14ac:dyDescent="0.2">
      <c r="A1136" s="43"/>
      <c r="H1136" s="28"/>
      <c r="L1136" s="33"/>
      <c r="P1136" s="8"/>
      <c r="Q1136" s="10">
        <v>1110</v>
      </c>
    </row>
    <row r="1137" spans="1:17" ht="12.75" customHeight="1" x14ac:dyDescent="0.2">
      <c r="A1137" s="43"/>
      <c r="B1137" s="49" t="s">
        <v>4322</v>
      </c>
      <c r="C1137" s="49" t="s">
        <v>3721</v>
      </c>
      <c r="D1137" s="49" t="s">
        <v>2988</v>
      </c>
      <c r="E1137" s="60"/>
      <c r="F1137" s="50"/>
      <c r="G1137" s="60"/>
      <c r="H1137" s="60"/>
      <c r="I1137" s="12">
        <v>2.7E-2</v>
      </c>
      <c r="J1137" s="12">
        <v>1.4E-2</v>
      </c>
      <c r="K1137" s="17"/>
      <c r="L1137" s="34">
        <f>SUM(L1138)</f>
        <v>7.0000000000000007E-2</v>
      </c>
      <c r="M1137" s="11">
        <f>SUM(M1138)</f>
        <v>0</v>
      </c>
      <c r="N1137" s="34">
        <f>SUM(L1137-M1137)</f>
        <v>7.0000000000000007E-2</v>
      </c>
      <c r="O1137" s="17">
        <v>1</v>
      </c>
      <c r="P1137" s="17"/>
      <c r="Q1137" s="15">
        <v>1111</v>
      </c>
    </row>
    <row r="1138" spans="1:17" ht="12.75" customHeight="1" x14ac:dyDescent="0.2">
      <c r="A1138" s="43" t="s">
        <v>2989</v>
      </c>
      <c r="B1138" s="28" t="s">
        <v>4322</v>
      </c>
      <c r="C1138" s="28" t="s">
        <v>3721</v>
      </c>
      <c r="D1138" s="28" t="s">
        <v>2988</v>
      </c>
      <c r="E1138" s="28" t="s">
        <v>3722</v>
      </c>
      <c r="F1138" s="48" t="s">
        <v>3451</v>
      </c>
      <c r="G1138" s="28" t="s">
        <v>3721</v>
      </c>
      <c r="H1138" s="28" t="s">
        <v>3447</v>
      </c>
      <c r="I1138" s="9">
        <v>2.7E-2</v>
      </c>
      <c r="J1138" s="9">
        <v>1.4E-2</v>
      </c>
      <c r="K1138" s="8">
        <v>5</v>
      </c>
      <c r="L1138" s="33">
        <f>K1138*J1138</f>
        <v>7.0000000000000007E-2</v>
      </c>
      <c r="M1138" s="8">
        <v>0</v>
      </c>
      <c r="N1138" s="35">
        <f>SUM(L1138-M1138)</f>
        <v>7.0000000000000007E-2</v>
      </c>
      <c r="O1138" s="8">
        <v>1</v>
      </c>
      <c r="P1138" s="8" t="s">
        <v>3903</v>
      </c>
      <c r="Q1138" s="10">
        <v>1112</v>
      </c>
    </row>
    <row r="1139" spans="1:17" ht="12.75" customHeight="1" x14ac:dyDescent="0.2">
      <c r="A1139" s="43"/>
      <c r="H1139" s="28"/>
      <c r="L1139" s="33"/>
      <c r="P1139" s="8"/>
      <c r="Q1139" s="15">
        <v>1113</v>
      </c>
    </row>
    <row r="1140" spans="1:17" ht="12.75" customHeight="1" x14ac:dyDescent="0.2">
      <c r="A1140" s="43"/>
      <c r="B1140" s="49" t="s">
        <v>3723</v>
      </c>
      <c r="C1140" s="49" t="s">
        <v>3724</v>
      </c>
      <c r="D1140" s="49" t="s">
        <v>3725</v>
      </c>
      <c r="E1140" s="60"/>
      <c r="F1140" s="50"/>
      <c r="G1140" s="60"/>
      <c r="H1140" s="60"/>
      <c r="I1140" s="12">
        <v>0.26100000000000001</v>
      </c>
      <c r="J1140" s="12">
        <v>9.5000000000000001E-2</v>
      </c>
      <c r="K1140" s="17"/>
      <c r="L1140" s="34">
        <f>SUM(L1141)</f>
        <v>0.47499999999999998</v>
      </c>
      <c r="M1140" s="11">
        <f>SUM(M1141)</f>
        <v>1</v>
      </c>
      <c r="N1140" s="34">
        <f>SUM(L1140-M1140)</f>
        <v>-0.52500000000000002</v>
      </c>
      <c r="O1140" s="17">
        <v>0</v>
      </c>
      <c r="P1140" s="17"/>
      <c r="Q1140" s="10">
        <v>1114</v>
      </c>
    </row>
    <row r="1141" spans="1:17" ht="12.75" customHeight="1" x14ac:dyDescent="0.2">
      <c r="A1141" s="43" t="s">
        <v>2989</v>
      </c>
      <c r="B1141" s="28" t="s">
        <v>3723</v>
      </c>
      <c r="C1141" s="28" t="s">
        <v>3724</v>
      </c>
      <c r="D1141" s="28" t="s">
        <v>3725</v>
      </c>
      <c r="E1141" s="28" t="s">
        <v>3726</v>
      </c>
      <c r="F1141" s="48" t="s">
        <v>3152</v>
      </c>
      <c r="G1141" s="28" t="s">
        <v>3724</v>
      </c>
      <c r="H1141" s="28" t="s">
        <v>3447</v>
      </c>
      <c r="I1141" s="9">
        <v>0.26100000000000001</v>
      </c>
      <c r="J1141" s="9">
        <v>9.5000000000000001E-2</v>
      </c>
      <c r="K1141" s="8">
        <v>5</v>
      </c>
      <c r="L1141" s="33">
        <f>K1141*J1141</f>
        <v>0.47499999999999998</v>
      </c>
      <c r="M1141" s="8">
        <v>1</v>
      </c>
      <c r="N1141" s="35">
        <f>SUM(L1141-M1141)</f>
        <v>-0.52500000000000002</v>
      </c>
      <c r="O1141" s="8">
        <v>0</v>
      </c>
      <c r="P1141" s="8"/>
      <c r="Q1141" s="15">
        <v>1115</v>
      </c>
    </row>
    <row r="1142" spans="1:17" ht="12.75" customHeight="1" x14ac:dyDescent="0.2">
      <c r="A1142" s="43"/>
      <c r="B1142" s="52"/>
      <c r="C1142" s="52"/>
      <c r="D1142" s="52"/>
      <c r="E1142" s="52"/>
      <c r="G1142" s="52"/>
      <c r="H1142" s="52"/>
      <c r="K1142" s="10"/>
      <c r="L1142" s="33"/>
      <c r="M1142" s="10"/>
      <c r="O1142" s="10"/>
      <c r="P1142" s="10"/>
      <c r="Q1142" s="10">
        <v>1116</v>
      </c>
    </row>
    <row r="1143" spans="1:17" ht="12.75" customHeight="1" x14ac:dyDescent="0.2">
      <c r="A1143" s="43" t="s">
        <v>3297</v>
      </c>
      <c r="B1143" s="49" t="s">
        <v>3727</v>
      </c>
      <c r="C1143" s="49" t="s">
        <v>3728</v>
      </c>
      <c r="D1143" s="49" t="s">
        <v>3729</v>
      </c>
      <c r="E1143" s="49"/>
      <c r="F1143" s="50"/>
      <c r="G1143" s="49"/>
      <c r="H1143" s="49"/>
      <c r="I1143" s="12">
        <f>SUM(I1144:I1148)</f>
        <v>0.66999999999999993</v>
      </c>
      <c r="J1143" s="12">
        <f>SUM(J1144:J1148)</f>
        <v>0.23999999999999996</v>
      </c>
      <c r="K1143" s="11"/>
      <c r="L1143" s="34">
        <f>SUM(L1144:L1148)</f>
        <v>1.1999999999999997</v>
      </c>
      <c r="M1143" s="11">
        <f>SUM(M1144:M1148)</f>
        <v>2</v>
      </c>
      <c r="N1143" s="34">
        <f t="shared" ref="N1143:N1148" si="65">SUM(L1143-M1143)</f>
        <v>-0.80000000000000027</v>
      </c>
      <c r="O1143" s="11">
        <v>0</v>
      </c>
      <c r="P1143" s="11"/>
      <c r="Q1143" s="15">
        <v>1117</v>
      </c>
    </row>
    <row r="1144" spans="1:17" ht="12.75" customHeight="1" x14ac:dyDescent="0.2">
      <c r="A1144" s="43" t="s">
        <v>2989</v>
      </c>
      <c r="B1144" s="28" t="s">
        <v>3727</v>
      </c>
      <c r="C1144" s="28" t="s">
        <v>3728</v>
      </c>
      <c r="D1144" s="28" t="s">
        <v>3729</v>
      </c>
      <c r="E1144" s="28" t="s">
        <v>3730</v>
      </c>
      <c r="F1144" s="48" t="s">
        <v>3153</v>
      </c>
      <c r="G1144" s="28" t="s">
        <v>3731</v>
      </c>
      <c r="H1144" s="28" t="s">
        <v>3447</v>
      </c>
      <c r="I1144" s="9">
        <v>0.14799999999999999</v>
      </c>
      <c r="J1144" s="9">
        <v>7.3999999999999996E-2</v>
      </c>
      <c r="K1144" s="8">
        <v>5</v>
      </c>
      <c r="L1144" s="33">
        <f>K1144*J1144</f>
        <v>0.37</v>
      </c>
      <c r="M1144" s="8">
        <v>1</v>
      </c>
      <c r="N1144" s="35">
        <f t="shared" si="65"/>
        <v>-0.63</v>
      </c>
      <c r="O1144" s="8">
        <v>0</v>
      </c>
      <c r="P1144" s="8"/>
      <c r="Q1144" s="10">
        <v>1118</v>
      </c>
    </row>
    <row r="1145" spans="1:17" ht="12.75" customHeight="1" x14ac:dyDescent="0.2">
      <c r="A1145" s="73" t="s">
        <v>2989</v>
      </c>
      <c r="B1145" s="28" t="s">
        <v>3727</v>
      </c>
      <c r="C1145" s="28" t="s">
        <v>3728</v>
      </c>
      <c r="D1145" s="28" t="s">
        <v>3729</v>
      </c>
      <c r="E1145" s="28" t="s">
        <v>3732</v>
      </c>
      <c r="F1145" s="48" t="s">
        <v>2413</v>
      </c>
      <c r="G1145" s="28" t="s">
        <v>3728</v>
      </c>
      <c r="H1145" s="28" t="s">
        <v>3447</v>
      </c>
      <c r="I1145" s="9">
        <v>5.3999999999999999E-2</v>
      </c>
      <c r="J1145" s="9">
        <v>2.7E-2</v>
      </c>
      <c r="K1145" s="8">
        <v>5</v>
      </c>
      <c r="L1145" s="33">
        <f>K1145*J1145</f>
        <v>0.13500000000000001</v>
      </c>
      <c r="M1145" s="8">
        <v>0</v>
      </c>
      <c r="N1145" s="35">
        <f t="shared" si="65"/>
        <v>0.13500000000000001</v>
      </c>
      <c r="O1145" s="8">
        <v>0</v>
      </c>
      <c r="P1145" s="8"/>
      <c r="Q1145" s="15">
        <v>1119</v>
      </c>
    </row>
    <row r="1146" spans="1:17" ht="12.75" customHeight="1" x14ac:dyDescent="0.2">
      <c r="A1146" s="74" t="s">
        <v>1588</v>
      </c>
      <c r="B1146" s="30" t="s">
        <v>3727</v>
      </c>
      <c r="C1146" s="30" t="s">
        <v>3728</v>
      </c>
      <c r="D1146" s="30" t="s">
        <v>3729</v>
      </c>
      <c r="E1146" s="30">
        <v>56248000010147</v>
      </c>
      <c r="F1146" s="51" t="s">
        <v>3157</v>
      </c>
      <c r="G1146" s="30" t="s">
        <v>3733</v>
      </c>
      <c r="H1146" s="30" t="s">
        <v>3447</v>
      </c>
      <c r="I1146" s="13">
        <v>0.248</v>
      </c>
      <c r="J1146" s="13">
        <v>6.2E-2</v>
      </c>
      <c r="K1146" s="14">
        <v>5</v>
      </c>
      <c r="L1146" s="33">
        <f>K1146*J1146</f>
        <v>0.31</v>
      </c>
      <c r="M1146" s="14">
        <v>0</v>
      </c>
      <c r="N1146" s="35">
        <f t="shared" si="65"/>
        <v>0.31</v>
      </c>
      <c r="O1146" s="14">
        <v>0</v>
      </c>
      <c r="P1146" s="14"/>
      <c r="Q1146" s="10">
        <v>1120</v>
      </c>
    </row>
    <row r="1147" spans="1:17" ht="12.75" customHeight="1" x14ac:dyDescent="0.2">
      <c r="A1147" s="74" t="s">
        <v>1588</v>
      </c>
      <c r="B1147" s="28" t="s">
        <v>3727</v>
      </c>
      <c r="C1147" s="28" t="s">
        <v>3728</v>
      </c>
      <c r="D1147" s="28" t="s">
        <v>3729</v>
      </c>
      <c r="E1147" s="28" t="s">
        <v>3734</v>
      </c>
      <c r="F1147" s="48" t="s">
        <v>4332</v>
      </c>
      <c r="G1147" s="28" t="s">
        <v>3735</v>
      </c>
      <c r="H1147" s="28" t="s">
        <v>3447</v>
      </c>
      <c r="I1147" s="9">
        <v>8.4000000000000005E-2</v>
      </c>
      <c r="J1147" s="9">
        <v>4.2999999999999997E-2</v>
      </c>
      <c r="K1147" s="8">
        <v>5</v>
      </c>
      <c r="L1147" s="33">
        <f>K1147*J1147</f>
        <v>0.21499999999999997</v>
      </c>
      <c r="M1147" s="8">
        <v>1</v>
      </c>
      <c r="N1147" s="35">
        <f t="shared" si="65"/>
        <v>-0.78500000000000003</v>
      </c>
      <c r="O1147" s="8">
        <v>0</v>
      </c>
      <c r="P1147" s="8"/>
      <c r="Q1147" s="15">
        <v>1121</v>
      </c>
    </row>
    <row r="1148" spans="1:17" ht="12.75" customHeight="1" x14ac:dyDescent="0.2">
      <c r="A1148" s="73" t="s">
        <v>3736</v>
      </c>
      <c r="B1148" s="28" t="s">
        <v>3727</v>
      </c>
      <c r="C1148" s="28" t="s">
        <v>3728</v>
      </c>
      <c r="D1148" s="28" t="s">
        <v>3729</v>
      </c>
      <c r="E1148" s="28" t="s">
        <v>3732</v>
      </c>
      <c r="F1148" s="48" t="s">
        <v>2413</v>
      </c>
      <c r="G1148" s="28" t="s">
        <v>3728</v>
      </c>
      <c r="H1148" s="28" t="s">
        <v>3447</v>
      </c>
      <c r="I1148" s="9">
        <v>0.13600000000000001</v>
      </c>
      <c r="J1148" s="9">
        <v>3.4000000000000002E-2</v>
      </c>
      <c r="K1148" s="8">
        <v>5</v>
      </c>
      <c r="L1148" s="33">
        <f>K1148*J1148</f>
        <v>0.17</v>
      </c>
      <c r="M1148" s="8">
        <v>0</v>
      </c>
      <c r="N1148" s="35">
        <f t="shared" si="65"/>
        <v>0.17</v>
      </c>
      <c r="O1148" s="8">
        <v>0</v>
      </c>
      <c r="P1148" s="8"/>
      <c r="Q1148" s="10">
        <v>1122</v>
      </c>
    </row>
    <row r="1149" spans="1:17" ht="12.75" customHeight="1" x14ac:dyDescent="0.2">
      <c r="B1149" s="52"/>
      <c r="C1149" s="52"/>
      <c r="D1149" s="52"/>
      <c r="E1149" s="52"/>
      <c r="G1149" s="52"/>
      <c r="H1149" s="52"/>
      <c r="K1149" s="10"/>
      <c r="L1149" s="33"/>
      <c r="M1149" s="10"/>
      <c r="O1149" s="10"/>
      <c r="P1149" s="10"/>
      <c r="Q1149" s="15">
        <v>1123</v>
      </c>
    </row>
    <row r="1150" spans="1:17" ht="12.75" customHeight="1" x14ac:dyDescent="0.2">
      <c r="A1150" s="43"/>
      <c r="B1150" s="49" t="s">
        <v>3737</v>
      </c>
      <c r="C1150" s="49" t="s">
        <v>3738</v>
      </c>
      <c r="D1150" s="49" t="s">
        <v>3739</v>
      </c>
      <c r="E1150" s="49"/>
      <c r="F1150" s="50"/>
      <c r="G1150" s="49"/>
      <c r="H1150" s="49"/>
      <c r="I1150" s="12">
        <f>SUM(I1151:I1153)</f>
        <v>0.121</v>
      </c>
      <c r="J1150" s="12"/>
      <c r="K1150" s="11"/>
      <c r="L1150" s="34">
        <f>SUM(L1151:L1153)</f>
        <v>0.1525</v>
      </c>
      <c r="M1150" s="11">
        <f>SUM(M1151:M1153)</f>
        <v>3</v>
      </c>
      <c r="N1150" s="34">
        <f>SUM(L1150-M1150)</f>
        <v>-2.8475000000000001</v>
      </c>
      <c r="O1150" s="11">
        <v>0</v>
      </c>
      <c r="P1150" s="11"/>
      <c r="Q1150" s="10">
        <v>1124</v>
      </c>
    </row>
    <row r="1151" spans="1:17" ht="12.75" customHeight="1" x14ac:dyDescent="0.2">
      <c r="A1151" s="74" t="s">
        <v>1588</v>
      </c>
      <c r="B1151" s="28" t="s">
        <v>3737</v>
      </c>
      <c r="C1151" s="28" t="s">
        <v>3738</v>
      </c>
      <c r="D1151" s="28" t="s">
        <v>3739</v>
      </c>
      <c r="E1151" s="28" t="s">
        <v>2094</v>
      </c>
      <c r="F1151" s="48" t="s">
        <v>4145</v>
      </c>
      <c r="G1151" s="28" t="s">
        <v>3530</v>
      </c>
      <c r="H1151" s="28" t="s">
        <v>3447</v>
      </c>
      <c r="I1151" s="9">
        <v>3.7999999999999999E-2</v>
      </c>
      <c r="J1151" s="9">
        <v>9.4999999999999998E-3</v>
      </c>
      <c r="K1151" s="8">
        <v>5</v>
      </c>
      <c r="L1151" s="33">
        <f>K1151*J1151</f>
        <v>4.7500000000000001E-2</v>
      </c>
      <c r="M1151" s="8">
        <v>1</v>
      </c>
      <c r="N1151" s="35">
        <f>SUM(L1151-M1151)</f>
        <v>-0.95250000000000001</v>
      </c>
      <c r="O1151" s="8">
        <v>0</v>
      </c>
      <c r="P1151" s="14"/>
      <c r="Q1151" s="15">
        <v>1125</v>
      </c>
    </row>
    <row r="1152" spans="1:17" ht="12.75" customHeight="1" x14ac:dyDescent="0.2">
      <c r="A1152" s="74" t="s">
        <v>1588</v>
      </c>
      <c r="B1152" s="28" t="s">
        <v>3737</v>
      </c>
      <c r="C1152" s="28" t="s">
        <v>3738</v>
      </c>
      <c r="D1152" s="28" t="s">
        <v>3739</v>
      </c>
      <c r="E1152" s="28" t="s">
        <v>2095</v>
      </c>
      <c r="F1152" s="48" t="s">
        <v>3059</v>
      </c>
      <c r="G1152" s="28" t="s">
        <v>2096</v>
      </c>
      <c r="H1152" s="28" t="s">
        <v>3447</v>
      </c>
      <c r="I1152" s="9">
        <v>4.1000000000000002E-2</v>
      </c>
      <c r="J1152" s="9">
        <v>0.01</v>
      </c>
      <c r="K1152" s="8">
        <v>5</v>
      </c>
      <c r="L1152" s="33">
        <f>K1152*J1152</f>
        <v>0.05</v>
      </c>
      <c r="M1152" s="8">
        <v>1</v>
      </c>
      <c r="N1152" s="35">
        <f>SUM(L1152-M1152)</f>
        <v>-0.95</v>
      </c>
      <c r="O1152" s="8">
        <v>0</v>
      </c>
      <c r="P1152" s="8"/>
      <c r="Q1152" s="10">
        <v>1126</v>
      </c>
    </row>
    <row r="1153" spans="1:18" ht="12.75" customHeight="1" x14ac:dyDescent="0.2">
      <c r="A1153" s="74" t="s">
        <v>1588</v>
      </c>
      <c r="B1153" s="28" t="s">
        <v>3737</v>
      </c>
      <c r="C1153" s="28" t="s">
        <v>3738</v>
      </c>
      <c r="D1153" s="28" t="s">
        <v>3739</v>
      </c>
      <c r="E1153" s="28" t="s">
        <v>2097</v>
      </c>
      <c r="F1153" s="48" t="s">
        <v>328</v>
      </c>
      <c r="G1153" s="28" t="s">
        <v>3738</v>
      </c>
      <c r="H1153" s="28" t="s">
        <v>3447</v>
      </c>
      <c r="I1153" s="9">
        <v>4.2000000000000003E-2</v>
      </c>
      <c r="J1153" s="9">
        <v>1.0999999999999999E-2</v>
      </c>
      <c r="K1153" s="8">
        <v>5</v>
      </c>
      <c r="L1153" s="33">
        <f>K1153*J1153</f>
        <v>5.4999999999999993E-2</v>
      </c>
      <c r="M1153" s="8">
        <v>1</v>
      </c>
      <c r="N1153" s="35">
        <f>SUM(L1153-M1153)</f>
        <v>-0.94500000000000006</v>
      </c>
      <c r="O1153" s="8">
        <v>0</v>
      </c>
      <c r="P1153" s="8"/>
      <c r="Q1153" s="15">
        <v>1127</v>
      </c>
    </row>
    <row r="1154" spans="1:18" ht="12.75" customHeight="1" x14ac:dyDescent="0.2">
      <c r="A1154" s="74"/>
      <c r="H1154" s="28"/>
      <c r="L1154" s="33"/>
      <c r="P1154" s="8"/>
      <c r="Q1154" s="10">
        <v>1128</v>
      </c>
    </row>
    <row r="1155" spans="1:18" ht="12.75" customHeight="1" x14ac:dyDescent="0.2">
      <c r="A1155" s="43"/>
      <c r="B1155" s="49" t="s">
        <v>2098</v>
      </c>
      <c r="C1155" s="49" t="s">
        <v>2099</v>
      </c>
      <c r="D1155" s="49" t="s">
        <v>227</v>
      </c>
      <c r="E1155" s="60"/>
      <c r="F1155" s="50"/>
      <c r="G1155" s="60"/>
      <c r="H1155" s="60"/>
      <c r="I1155" s="12">
        <v>0.157</v>
      </c>
      <c r="J1155" s="12"/>
      <c r="K1155" s="17"/>
      <c r="L1155" s="34">
        <f>SUM(L1156)</f>
        <v>0.4</v>
      </c>
      <c r="M1155" s="11">
        <f>SUM(M1156)</f>
        <v>0</v>
      </c>
      <c r="N1155" s="34">
        <f>SUM(L1155-M1155)</f>
        <v>0.4</v>
      </c>
      <c r="O1155" s="17">
        <v>1</v>
      </c>
      <c r="P1155" s="17"/>
      <c r="Q1155" s="15">
        <v>1129</v>
      </c>
    </row>
    <row r="1156" spans="1:18" s="15" customFormat="1" ht="12.75" customHeight="1" x14ac:dyDescent="0.2">
      <c r="A1156" s="74" t="s">
        <v>1588</v>
      </c>
      <c r="B1156" s="30" t="s">
        <v>2098</v>
      </c>
      <c r="C1156" s="30" t="s">
        <v>2099</v>
      </c>
      <c r="D1156" s="30" t="s">
        <v>227</v>
      </c>
      <c r="E1156" s="30" t="s">
        <v>2100</v>
      </c>
      <c r="F1156" s="51" t="s">
        <v>1176</v>
      </c>
      <c r="G1156" s="30" t="s">
        <v>2099</v>
      </c>
      <c r="H1156" s="30" t="s">
        <v>3447</v>
      </c>
      <c r="I1156" s="13">
        <v>0.32</v>
      </c>
      <c r="J1156" s="13">
        <v>0.08</v>
      </c>
      <c r="K1156" s="14">
        <v>5</v>
      </c>
      <c r="L1156" s="35">
        <f>K1156*J1156</f>
        <v>0.4</v>
      </c>
      <c r="M1156" s="14">
        <v>0</v>
      </c>
      <c r="N1156" s="35">
        <f>SUM(L1156-M1156)</f>
        <v>0.4</v>
      </c>
      <c r="O1156" s="14">
        <v>1</v>
      </c>
      <c r="P1156" s="14" t="s">
        <v>4467</v>
      </c>
      <c r="Q1156" s="10">
        <v>1130</v>
      </c>
      <c r="R1156" s="7"/>
    </row>
    <row r="1157" spans="1:18" ht="12.75" customHeight="1" x14ac:dyDescent="0.2">
      <c r="A1157" s="43"/>
      <c r="B1157" s="52"/>
      <c r="C1157" s="52"/>
      <c r="D1157" s="52"/>
      <c r="E1157" s="52"/>
      <c r="G1157" s="52"/>
      <c r="H1157" s="52"/>
      <c r="K1157" s="10"/>
      <c r="L1157" s="33"/>
      <c r="M1157" s="10"/>
      <c r="O1157" s="10"/>
      <c r="P1157" s="10"/>
      <c r="Q1157" s="15">
        <v>1131</v>
      </c>
    </row>
    <row r="1158" spans="1:18" ht="12.75" customHeight="1" x14ac:dyDescent="0.2">
      <c r="A1158" s="74" t="s">
        <v>1588</v>
      </c>
      <c r="B1158" s="49" t="s">
        <v>2101</v>
      </c>
      <c r="C1158" s="49" t="s">
        <v>4333</v>
      </c>
      <c r="D1158" s="49" t="s">
        <v>2102</v>
      </c>
      <c r="E1158" s="49" t="s">
        <v>2103</v>
      </c>
      <c r="F1158" s="50" t="s">
        <v>377</v>
      </c>
      <c r="G1158" s="49" t="s">
        <v>4333</v>
      </c>
      <c r="H1158" s="49" t="s">
        <v>3447</v>
      </c>
      <c r="I1158" s="12">
        <v>0</v>
      </c>
      <c r="J1158" s="12">
        <v>0</v>
      </c>
      <c r="K1158" s="11">
        <v>5</v>
      </c>
      <c r="L1158" s="34">
        <v>0</v>
      </c>
      <c r="M1158" s="11">
        <v>1</v>
      </c>
      <c r="N1158" s="34">
        <v>-1</v>
      </c>
      <c r="O1158" s="11">
        <v>0</v>
      </c>
      <c r="P1158" s="11" t="s">
        <v>2149</v>
      </c>
      <c r="Q1158" s="10">
        <v>1132</v>
      </c>
    </row>
    <row r="1159" spans="1:18" ht="12.75" customHeight="1" x14ac:dyDescent="0.2">
      <c r="A1159" s="43"/>
      <c r="H1159" s="28"/>
      <c r="L1159" s="33"/>
      <c r="P1159" s="8"/>
      <c r="Q1159" s="15">
        <v>1133</v>
      </c>
    </row>
    <row r="1160" spans="1:18" ht="12.75" customHeight="1" x14ac:dyDescent="0.2">
      <c r="A1160" s="43"/>
      <c r="B1160" s="49" t="s">
        <v>2104</v>
      </c>
      <c r="C1160" s="49" t="s">
        <v>2105</v>
      </c>
      <c r="D1160" s="49" t="s">
        <v>3725</v>
      </c>
      <c r="E1160" s="60"/>
      <c r="F1160" s="50"/>
      <c r="G1160" s="60"/>
      <c r="H1160" s="60"/>
      <c r="I1160" s="12">
        <v>0.17299999999999999</v>
      </c>
      <c r="J1160" s="12"/>
      <c r="K1160" s="17"/>
      <c r="L1160" s="34">
        <f>SUM(L1161)</f>
        <v>0.21499999999999997</v>
      </c>
      <c r="M1160" s="11">
        <f>SUM(M1161)</f>
        <v>0</v>
      </c>
      <c r="N1160" s="34">
        <f>SUM(L1160-M1160)</f>
        <v>0.21499999999999997</v>
      </c>
      <c r="O1160" s="17">
        <v>1</v>
      </c>
      <c r="P1160" s="17"/>
      <c r="Q1160" s="10">
        <v>1134</v>
      </c>
    </row>
    <row r="1161" spans="1:18" ht="12.75" customHeight="1" x14ac:dyDescent="0.2">
      <c r="A1161" s="74" t="s">
        <v>1588</v>
      </c>
      <c r="B1161" s="28" t="s">
        <v>2104</v>
      </c>
      <c r="C1161" s="28" t="s">
        <v>2105</v>
      </c>
      <c r="D1161" s="28" t="s">
        <v>3725</v>
      </c>
      <c r="E1161" s="28" t="s">
        <v>2106</v>
      </c>
      <c r="F1161" s="48" t="s">
        <v>2506</v>
      </c>
      <c r="G1161" s="28" t="s">
        <v>2105</v>
      </c>
      <c r="H1161" s="28" t="s">
        <v>3447</v>
      </c>
      <c r="I1161" s="9">
        <v>0.17299999999999999</v>
      </c>
      <c r="J1161" s="9">
        <v>4.2999999999999997E-2</v>
      </c>
      <c r="K1161" s="8">
        <v>5</v>
      </c>
      <c r="L1161" s="33">
        <f>K1161*J1161</f>
        <v>0.21499999999999997</v>
      </c>
      <c r="M1161" s="8">
        <v>0</v>
      </c>
      <c r="N1161" s="35">
        <f>SUM(L1161-M1161)</f>
        <v>0.21499999999999997</v>
      </c>
      <c r="O1161" s="8">
        <v>1</v>
      </c>
      <c r="P1161" s="8" t="s">
        <v>3903</v>
      </c>
      <c r="Q1161" s="15">
        <v>1135</v>
      </c>
    </row>
    <row r="1162" spans="1:18" ht="12.75" customHeight="1" x14ac:dyDescent="0.2">
      <c r="A1162" s="74"/>
      <c r="H1162" s="28"/>
      <c r="L1162" s="33"/>
      <c r="N1162" s="35"/>
      <c r="P1162" s="8"/>
      <c r="Q1162" s="15"/>
    </row>
    <row r="1163" spans="1:18" ht="12.75" customHeight="1" x14ac:dyDescent="0.2">
      <c r="A1163" s="43"/>
      <c r="B1163" s="52"/>
      <c r="C1163" s="52"/>
      <c r="D1163" s="52"/>
      <c r="E1163" s="52"/>
      <c r="G1163" s="52"/>
      <c r="H1163" s="52"/>
      <c r="K1163" s="10"/>
      <c r="L1163" s="33"/>
      <c r="N1163" s="35"/>
      <c r="O1163" s="10"/>
      <c r="P1163" s="10"/>
      <c r="Q1163" s="10">
        <v>1136</v>
      </c>
    </row>
    <row r="1164" spans="1:18" ht="12.75" customHeight="1" x14ac:dyDescent="0.2">
      <c r="A1164" s="43" t="s">
        <v>3297</v>
      </c>
      <c r="B1164" s="49" t="s">
        <v>2107</v>
      </c>
      <c r="C1164" s="49" t="s">
        <v>1042</v>
      </c>
      <c r="D1164" s="49" t="s">
        <v>2108</v>
      </c>
      <c r="E1164" s="49"/>
      <c r="F1164" s="50"/>
      <c r="G1164" s="49"/>
      <c r="H1164" s="49"/>
      <c r="I1164" s="12">
        <f>SUM(I1165:I1166)</f>
        <v>0.49399999999999999</v>
      </c>
      <c r="J1164" s="12">
        <f>SUM(J1165:J1166)</f>
        <v>0.13400000000000001</v>
      </c>
      <c r="K1164" s="11"/>
      <c r="L1164" s="34">
        <f>SUM(L1165:L1166)</f>
        <v>0.67</v>
      </c>
      <c r="M1164" s="11">
        <f>SUM(M1165:M1166)</f>
        <v>1</v>
      </c>
      <c r="N1164" s="34">
        <f>SUM(L1164-M1164)</f>
        <v>-0.32999999999999996</v>
      </c>
      <c r="O1164" s="11">
        <v>0</v>
      </c>
      <c r="P1164" s="11"/>
      <c r="Q1164" s="15">
        <v>1137</v>
      </c>
    </row>
    <row r="1165" spans="1:18" ht="12.75" customHeight="1" x14ac:dyDescent="0.2">
      <c r="A1165" s="74" t="s">
        <v>1588</v>
      </c>
      <c r="B1165" s="28" t="s">
        <v>2107</v>
      </c>
      <c r="C1165" s="28" t="s">
        <v>1042</v>
      </c>
      <c r="D1165" s="28" t="s">
        <v>2108</v>
      </c>
      <c r="E1165" s="28" t="s">
        <v>2109</v>
      </c>
      <c r="F1165" s="48" t="s">
        <v>217</v>
      </c>
      <c r="G1165" s="28" t="s">
        <v>1042</v>
      </c>
      <c r="H1165" s="28" t="s">
        <v>3447</v>
      </c>
      <c r="I1165" s="9">
        <v>0.41799999999999998</v>
      </c>
      <c r="J1165" s="9">
        <v>0.105</v>
      </c>
      <c r="K1165" s="8">
        <v>5</v>
      </c>
      <c r="L1165" s="33">
        <f>K1165*J1165</f>
        <v>0.52500000000000002</v>
      </c>
      <c r="M1165" s="8">
        <v>1</v>
      </c>
      <c r="N1165" s="35">
        <f>SUM(L1165-M1165)</f>
        <v>-0.47499999999999998</v>
      </c>
      <c r="O1165" s="8">
        <v>0</v>
      </c>
      <c r="P1165" s="8"/>
      <c r="Q1165" s="10">
        <v>1138</v>
      </c>
    </row>
    <row r="1166" spans="1:18" ht="12.75" customHeight="1" x14ac:dyDescent="0.2">
      <c r="A1166" s="43" t="s">
        <v>1589</v>
      </c>
      <c r="B1166" s="28" t="s">
        <v>2107</v>
      </c>
      <c r="C1166" s="28" t="s">
        <v>1042</v>
      </c>
      <c r="D1166" s="28" t="s">
        <v>2108</v>
      </c>
      <c r="E1166" s="28" t="s">
        <v>2109</v>
      </c>
      <c r="F1166" s="48" t="s">
        <v>217</v>
      </c>
      <c r="G1166" s="28" t="s">
        <v>1042</v>
      </c>
      <c r="H1166" s="28" t="s">
        <v>3447</v>
      </c>
      <c r="I1166" s="9">
        <v>7.5999999999999998E-2</v>
      </c>
      <c r="J1166" s="9">
        <v>2.9000000000000001E-2</v>
      </c>
      <c r="K1166" s="8">
        <v>5</v>
      </c>
      <c r="L1166" s="33">
        <f>K1166*J1166</f>
        <v>0.14500000000000002</v>
      </c>
      <c r="M1166" s="8">
        <v>0</v>
      </c>
      <c r="N1166" s="35">
        <f>SUM(L1166-M1166)</f>
        <v>0.14500000000000002</v>
      </c>
      <c r="O1166" s="8">
        <v>0</v>
      </c>
      <c r="P1166" s="8"/>
      <c r="Q1166" s="15">
        <v>1139</v>
      </c>
    </row>
    <row r="1167" spans="1:18" ht="12.75" customHeight="1" x14ac:dyDescent="0.2">
      <c r="A1167" s="43"/>
      <c r="H1167" s="28"/>
      <c r="L1167" s="33"/>
      <c r="P1167" s="8"/>
      <c r="Q1167" s="10">
        <v>1140</v>
      </c>
    </row>
    <row r="1168" spans="1:18" ht="12.75" customHeight="1" x14ac:dyDescent="0.2">
      <c r="A1168" s="43"/>
      <c r="B1168" s="49" t="s">
        <v>2110</v>
      </c>
      <c r="C1168" s="49" t="s">
        <v>1559</v>
      </c>
      <c r="D1168" s="49" t="s">
        <v>3739</v>
      </c>
      <c r="E1168" s="60"/>
      <c r="F1168" s="50"/>
      <c r="G1168" s="60"/>
      <c r="H1168" s="60"/>
      <c r="I1168" s="12">
        <v>0.13200000000000001</v>
      </c>
      <c r="J1168" s="12"/>
      <c r="K1168" s="17"/>
      <c r="L1168" s="34">
        <f>SUM(L1169)</f>
        <v>0.16500000000000001</v>
      </c>
      <c r="M1168" s="11">
        <f>SUM(M1169)</f>
        <v>0</v>
      </c>
      <c r="N1168" s="34">
        <f>SUM(L1168-M1168)</f>
        <v>0.16500000000000001</v>
      </c>
      <c r="O1168" s="17">
        <v>0</v>
      </c>
      <c r="P1168" s="17"/>
      <c r="Q1168" s="15">
        <v>1141</v>
      </c>
    </row>
    <row r="1169" spans="1:17" ht="33.75" x14ac:dyDescent="0.2">
      <c r="A1169" s="74" t="s">
        <v>1588</v>
      </c>
      <c r="B1169" s="28" t="s">
        <v>2110</v>
      </c>
      <c r="C1169" s="28" t="s">
        <v>1559</v>
      </c>
      <c r="D1169" s="28" t="s">
        <v>3739</v>
      </c>
      <c r="E1169" s="28" t="s">
        <v>2111</v>
      </c>
      <c r="F1169" s="48" t="s">
        <v>3282</v>
      </c>
      <c r="G1169" s="28" t="s">
        <v>1559</v>
      </c>
      <c r="H1169" s="28" t="s">
        <v>3447</v>
      </c>
      <c r="I1169" s="9">
        <v>0.13200000000000001</v>
      </c>
      <c r="J1169" s="9">
        <v>3.3000000000000002E-2</v>
      </c>
      <c r="K1169" s="8">
        <v>5</v>
      </c>
      <c r="L1169" s="33">
        <f>K1169*J1169</f>
        <v>0.16500000000000001</v>
      </c>
      <c r="M1169" s="8">
        <v>0</v>
      </c>
      <c r="N1169" s="35">
        <f>SUM(L1169-M1169)</f>
        <v>0.16500000000000001</v>
      </c>
      <c r="O1169" s="8">
        <v>0</v>
      </c>
      <c r="P1169" s="8" t="s">
        <v>4598</v>
      </c>
      <c r="Q1169" s="10">
        <v>1142</v>
      </c>
    </row>
    <row r="1170" spans="1:17" ht="12.75" customHeight="1" x14ac:dyDescent="0.2">
      <c r="A1170" s="43"/>
      <c r="H1170" s="28"/>
      <c r="L1170" s="33"/>
      <c r="N1170" s="35"/>
      <c r="P1170" s="8"/>
      <c r="Q1170" s="15">
        <v>1143</v>
      </c>
    </row>
    <row r="1171" spans="1:17" ht="12.75" customHeight="1" x14ac:dyDescent="0.2">
      <c r="A1171" s="43"/>
      <c r="B1171" s="49" t="s">
        <v>2112</v>
      </c>
      <c r="C1171" s="49" t="s">
        <v>2113</v>
      </c>
      <c r="D1171" s="49" t="s">
        <v>2102</v>
      </c>
      <c r="E1171" s="60"/>
      <c r="F1171" s="50"/>
      <c r="G1171" s="60"/>
      <c r="H1171" s="60"/>
      <c r="I1171" s="12">
        <v>1.2999999999999999E-2</v>
      </c>
      <c r="J1171" s="12"/>
      <c r="K1171" s="17"/>
      <c r="L1171" s="34">
        <f>SUM(L1172)</f>
        <v>1.4999999999999999E-2</v>
      </c>
      <c r="M1171" s="11">
        <f>SUM(M1172)</f>
        <v>1</v>
      </c>
      <c r="N1171" s="34">
        <f>SUM(L1171-M1171)</f>
        <v>-0.98499999999999999</v>
      </c>
      <c r="O1171" s="17">
        <v>0</v>
      </c>
      <c r="P1171" s="17"/>
      <c r="Q1171" s="10">
        <v>1144</v>
      </c>
    </row>
    <row r="1172" spans="1:17" ht="12.75" customHeight="1" x14ac:dyDescent="0.2">
      <c r="A1172" s="74" t="s">
        <v>1588</v>
      </c>
      <c r="B1172" s="28" t="s">
        <v>2112</v>
      </c>
      <c r="C1172" s="28" t="s">
        <v>2113</v>
      </c>
      <c r="D1172" s="28" t="s">
        <v>2102</v>
      </c>
      <c r="E1172" s="28" t="s">
        <v>2114</v>
      </c>
      <c r="F1172" s="48" t="s">
        <v>3229</v>
      </c>
      <c r="G1172" s="28" t="s">
        <v>2113</v>
      </c>
      <c r="H1172" s="28" t="s">
        <v>3447</v>
      </c>
      <c r="I1172" s="9">
        <v>1.2999999999999999E-2</v>
      </c>
      <c r="J1172" s="9">
        <v>3.0000000000000001E-3</v>
      </c>
      <c r="K1172" s="8">
        <v>5</v>
      </c>
      <c r="L1172" s="33">
        <f>K1172*J1172</f>
        <v>1.4999999999999999E-2</v>
      </c>
      <c r="M1172" s="8">
        <v>1</v>
      </c>
      <c r="N1172" s="35">
        <f>SUM(L1172-M1172)</f>
        <v>-0.98499999999999999</v>
      </c>
      <c r="O1172" s="8">
        <v>0</v>
      </c>
      <c r="P1172" s="8"/>
      <c r="Q1172" s="15">
        <v>1145</v>
      </c>
    </row>
    <row r="1173" spans="1:17" ht="12.75" customHeight="1" x14ac:dyDescent="0.2">
      <c r="A1173" s="43"/>
      <c r="B1173" s="52"/>
      <c r="C1173" s="52"/>
      <c r="D1173" s="52"/>
      <c r="E1173" s="52"/>
      <c r="G1173" s="52"/>
      <c r="H1173" s="52"/>
      <c r="K1173" s="10"/>
      <c r="L1173" s="33"/>
      <c r="N1173" s="35"/>
      <c r="O1173" s="10"/>
      <c r="P1173" s="10"/>
      <c r="Q1173" s="15">
        <v>1149</v>
      </c>
    </row>
    <row r="1174" spans="1:17" ht="12.75" customHeight="1" x14ac:dyDescent="0.2">
      <c r="A1174" s="43" t="s">
        <v>4617</v>
      </c>
      <c r="B1174" s="49" t="s">
        <v>2115</v>
      </c>
      <c r="C1174" s="49" t="s">
        <v>1516</v>
      </c>
      <c r="D1174" s="49" t="s">
        <v>3729</v>
      </c>
      <c r="E1174" s="49"/>
      <c r="F1174" s="50"/>
      <c r="G1174" s="49"/>
      <c r="H1174" s="49"/>
      <c r="I1174" s="12">
        <f>SUM(I1175:I1184)</f>
        <v>3.9530000000000003</v>
      </c>
      <c r="J1174" s="12">
        <f>SUM(J1175:J1184)</f>
        <v>1.246</v>
      </c>
      <c r="K1174" s="11"/>
      <c r="L1174" s="12">
        <f>SUM(L1175:L1184)</f>
        <v>6.23</v>
      </c>
      <c r="M1174" s="11">
        <f>SUM(M1175:M1183)</f>
        <v>4</v>
      </c>
      <c r="N1174" s="34">
        <f t="shared" ref="N1174:N1184" si="66">SUM(L1174-M1174)</f>
        <v>2.2300000000000004</v>
      </c>
      <c r="O1174" s="11">
        <v>2</v>
      </c>
      <c r="P1174" s="11"/>
      <c r="Q1174" s="10">
        <v>1150</v>
      </c>
    </row>
    <row r="1175" spans="1:17" ht="12.75" customHeight="1" x14ac:dyDescent="0.2">
      <c r="A1175" s="74" t="s">
        <v>1588</v>
      </c>
      <c r="B1175" s="28" t="s">
        <v>2115</v>
      </c>
      <c r="C1175" s="28" t="s">
        <v>1516</v>
      </c>
      <c r="D1175" s="28" t="s">
        <v>3729</v>
      </c>
      <c r="E1175" s="28" t="s">
        <v>2116</v>
      </c>
      <c r="F1175" s="48" t="s">
        <v>2417</v>
      </c>
      <c r="G1175" s="28" t="s">
        <v>1516</v>
      </c>
      <c r="H1175" s="28" t="s">
        <v>3447</v>
      </c>
      <c r="I1175" s="13">
        <v>0.36</v>
      </c>
      <c r="J1175" s="13">
        <v>0.09</v>
      </c>
      <c r="K1175" s="8">
        <v>5</v>
      </c>
      <c r="L1175" s="33">
        <f t="shared" ref="L1175:L1184" si="67">K1175*J1175</f>
        <v>0.44999999999999996</v>
      </c>
      <c r="M1175" s="8">
        <v>0</v>
      </c>
      <c r="N1175" s="35">
        <f t="shared" si="66"/>
        <v>0.44999999999999996</v>
      </c>
      <c r="O1175" s="8">
        <v>0</v>
      </c>
      <c r="P1175" s="14"/>
      <c r="Q1175" s="15">
        <v>1151</v>
      </c>
    </row>
    <row r="1176" spans="1:17" ht="22.5" x14ac:dyDescent="0.2">
      <c r="A1176" s="74" t="s">
        <v>1588</v>
      </c>
      <c r="B1176" s="28" t="s">
        <v>2115</v>
      </c>
      <c r="C1176" s="28" t="s">
        <v>1516</v>
      </c>
      <c r="D1176" s="28" t="s">
        <v>3729</v>
      </c>
      <c r="E1176" s="28" t="s">
        <v>2117</v>
      </c>
      <c r="F1176" s="48" t="s">
        <v>3212</v>
      </c>
      <c r="G1176" s="28" t="s">
        <v>1550</v>
      </c>
      <c r="H1176" s="28" t="s">
        <v>3447</v>
      </c>
      <c r="I1176" s="13">
        <v>5.3999999999999999E-2</v>
      </c>
      <c r="J1176" s="13">
        <v>4.1000000000000002E-2</v>
      </c>
      <c r="K1176" s="8">
        <v>5</v>
      </c>
      <c r="L1176" s="33">
        <f t="shared" si="67"/>
        <v>0.20500000000000002</v>
      </c>
      <c r="M1176" s="14">
        <v>1</v>
      </c>
      <c r="N1176" s="35">
        <f t="shared" si="66"/>
        <v>-0.79499999999999993</v>
      </c>
      <c r="O1176" s="8">
        <v>0</v>
      </c>
      <c r="P1176" s="14" t="s">
        <v>4536</v>
      </c>
      <c r="Q1176" s="10">
        <v>1152</v>
      </c>
    </row>
    <row r="1177" spans="1:17" ht="12.75" customHeight="1" x14ac:dyDescent="0.2">
      <c r="A1177" s="74" t="s">
        <v>1588</v>
      </c>
      <c r="B1177" s="28" t="s">
        <v>2115</v>
      </c>
      <c r="C1177" s="28" t="s">
        <v>1516</v>
      </c>
      <c r="D1177" s="28" t="s">
        <v>3729</v>
      </c>
      <c r="E1177" s="28" t="s">
        <v>2116</v>
      </c>
      <c r="F1177" s="48" t="s">
        <v>2417</v>
      </c>
      <c r="G1177" s="28" t="s">
        <v>1516</v>
      </c>
      <c r="H1177" s="28" t="s">
        <v>3447</v>
      </c>
      <c r="I1177" s="13">
        <v>1.31</v>
      </c>
      <c r="J1177" s="13">
        <v>0.33</v>
      </c>
      <c r="K1177" s="8">
        <v>5</v>
      </c>
      <c r="L1177" s="33">
        <f t="shared" si="67"/>
        <v>1.6500000000000001</v>
      </c>
      <c r="M1177" s="14">
        <v>0</v>
      </c>
      <c r="N1177" s="35">
        <f t="shared" si="66"/>
        <v>1.6500000000000001</v>
      </c>
      <c r="O1177" s="8">
        <v>0</v>
      </c>
      <c r="P1177" s="8"/>
      <c r="Q1177" s="15">
        <v>1153</v>
      </c>
    </row>
    <row r="1178" spans="1:17" ht="12.75" customHeight="1" x14ac:dyDescent="0.2">
      <c r="A1178" s="74" t="s">
        <v>1588</v>
      </c>
      <c r="B1178" s="28" t="s">
        <v>2115</v>
      </c>
      <c r="C1178" s="28" t="s">
        <v>1516</v>
      </c>
      <c r="D1178" s="28" t="s">
        <v>3729</v>
      </c>
      <c r="E1178" s="28" t="s">
        <v>2118</v>
      </c>
      <c r="F1178" s="48" t="s">
        <v>2008</v>
      </c>
      <c r="G1178" s="28" t="s">
        <v>1550</v>
      </c>
      <c r="H1178" s="28" t="s">
        <v>3447</v>
      </c>
      <c r="I1178" s="13">
        <v>0.12</v>
      </c>
      <c r="J1178" s="13">
        <v>0.03</v>
      </c>
      <c r="K1178" s="8">
        <v>5</v>
      </c>
      <c r="L1178" s="33">
        <f t="shared" si="67"/>
        <v>0.15</v>
      </c>
      <c r="M1178" s="14">
        <v>1</v>
      </c>
      <c r="N1178" s="35">
        <f t="shared" si="66"/>
        <v>-0.85</v>
      </c>
      <c r="O1178" s="8">
        <v>0</v>
      </c>
      <c r="P1178" s="8"/>
      <c r="Q1178" s="10">
        <v>1154</v>
      </c>
    </row>
    <row r="1179" spans="1:17" ht="12.75" customHeight="1" x14ac:dyDescent="0.2">
      <c r="A1179" s="74" t="s">
        <v>1588</v>
      </c>
      <c r="B1179" s="28" t="s">
        <v>2115</v>
      </c>
      <c r="C1179" s="28" t="s">
        <v>1516</v>
      </c>
      <c r="D1179" s="28" t="s">
        <v>3729</v>
      </c>
      <c r="E1179" s="28" t="s">
        <v>2116</v>
      </c>
      <c r="F1179" s="48" t="s">
        <v>2417</v>
      </c>
      <c r="G1179" s="28" t="s">
        <v>1516</v>
      </c>
      <c r="H1179" s="28" t="s">
        <v>3447</v>
      </c>
      <c r="I1179" s="13">
        <v>0.26</v>
      </c>
      <c r="J1179" s="13">
        <v>7.0000000000000007E-2</v>
      </c>
      <c r="K1179" s="8">
        <v>5</v>
      </c>
      <c r="L1179" s="33">
        <f t="shared" si="67"/>
        <v>0.35000000000000003</v>
      </c>
      <c r="M1179" s="14">
        <v>0</v>
      </c>
      <c r="N1179" s="35">
        <f t="shared" si="66"/>
        <v>0.35000000000000003</v>
      </c>
      <c r="O1179" s="8">
        <v>0</v>
      </c>
      <c r="P1179" s="8"/>
      <c r="Q1179" s="15">
        <v>1155</v>
      </c>
    </row>
    <row r="1180" spans="1:17" ht="12.75" customHeight="1" x14ac:dyDescent="0.2">
      <c r="A1180" s="73" t="s">
        <v>3736</v>
      </c>
      <c r="B1180" s="28" t="s">
        <v>2115</v>
      </c>
      <c r="C1180" s="28" t="s">
        <v>1516</v>
      </c>
      <c r="D1180" s="28" t="s">
        <v>3729</v>
      </c>
      <c r="E1180" s="28" t="s">
        <v>2116</v>
      </c>
      <c r="F1180" s="48" t="s">
        <v>2417</v>
      </c>
      <c r="G1180" s="28" t="s">
        <v>1516</v>
      </c>
      <c r="H1180" s="28" t="s">
        <v>3447</v>
      </c>
      <c r="I1180" s="13">
        <v>0.50900000000000001</v>
      </c>
      <c r="J1180" s="13">
        <v>0.13</v>
      </c>
      <c r="K1180" s="8">
        <v>5</v>
      </c>
      <c r="L1180" s="33">
        <f t="shared" si="67"/>
        <v>0.65</v>
      </c>
      <c r="M1180" s="14">
        <v>0</v>
      </c>
      <c r="N1180" s="35">
        <f t="shared" si="66"/>
        <v>0.65</v>
      </c>
      <c r="O1180" s="8">
        <v>1</v>
      </c>
      <c r="P1180" s="8" t="s">
        <v>4540</v>
      </c>
      <c r="Q1180" s="10">
        <v>1156</v>
      </c>
    </row>
    <row r="1181" spans="1:17" ht="22.5" x14ac:dyDescent="0.2">
      <c r="A1181" s="74" t="s">
        <v>1588</v>
      </c>
      <c r="B1181" s="28" t="s">
        <v>2115</v>
      </c>
      <c r="C1181" s="28" t="s">
        <v>1516</v>
      </c>
      <c r="D1181" s="28" t="s">
        <v>3729</v>
      </c>
      <c r="E1181" s="28" t="s">
        <v>2116</v>
      </c>
      <c r="F1181" s="48" t="s">
        <v>2417</v>
      </c>
      <c r="G1181" s="28" t="s">
        <v>1516</v>
      </c>
      <c r="H1181" s="28" t="s">
        <v>3447</v>
      </c>
      <c r="I1181" s="13">
        <v>0.91</v>
      </c>
      <c r="J1181" s="13">
        <v>0.43</v>
      </c>
      <c r="K1181" s="8">
        <v>5</v>
      </c>
      <c r="L1181" s="33">
        <f t="shared" si="67"/>
        <v>2.15</v>
      </c>
      <c r="M1181" s="14">
        <v>1</v>
      </c>
      <c r="N1181" s="35">
        <f t="shared" si="66"/>
        <v>1.1499999999999999</v>
      </c>
      <c r="O1181" s="8">
        <v>1</v>
      </c>
      <c r="P1181" s="14" t="s">
        <v>4536</v>
      </c>
      <c r="Q1181" s="15">
        <v>1157</v>
      </c>
    </row>
    <row r="1182" spans="1:17" ht="12.75" customHeight="1" x14ac:dyDescent="0.2">
      <c r="A1182" s="74" t="s">
        <v>1588</v>
      </c>
      <c r="B1182" s="28" t="s">
        <v>2115</v>
      </c>
      <c r="C1182" s="28" t="s">
        <v>1516</v>
      </c>
      <c r="D1182" s="28" t="s">
        <v>3729</v>
      </c>
      <c r="E1182" s="28">
        <v>56248000010115</v>
      </c>
      <c r="F1182" s="48" t="s">
        <v>3199</v>
      </c>
      <c r="G1182" s="28" t="s">
        <v>1823</v>
      </c>
      <c r="H1182" s="28" t="s">
        <v>3447</v>
      </c>
      <c r="I1182" s="13">
        <v>0</v>
      </c>
      <c r="J1182" s="13">
        <v>0</v>
      </c>
      <c r="K1182" s="8">
        <v>5</v>
      </c>
      <c r="L1182" s="33">
        <v>0</v>
      </c>
      <c r="M1182" s="14">
        <v>0</v>
      </c>
      <c r="N1182" s="35">
        <v>0</v>
      </c>
      <c r="O1182" s="8">
        <v>0</v>
      </c>
      <c r="P1182" s="14" t="s">
        <v>4468</v>
      </c>
      <c r="Q1182" s="10">
        <v>1158</v>
      </c>
    </row>
    <row r="1183" spans="1:17" ht="12.75" customHeight="1" x14ac:dyDescent="0.2">
      <c r="A1183" s="74" t="s">
        <v>1588</v>
      </c>
      <c r="B1183" s="28" t="s">
        <v>2115</v>
      </c>
      <c r="C1183" s="28" t="s">
        <v>1516</v>
      </c>
      <c r="D1183" s="28" t="s">
        <v>3729</v>
      </c>
      <c r="E1183" s="28">
        <v>56248000010096</v>
      </c>
      <c r="F1183" s="48" t="s">
        <v>1033</v>
      </c>
      <c r="G1183" s="28" t="s">
        <v>2119</v>
      </c>
      <c r="H1183" s="28" t="s">
        <v>3447</v>
      </c>
      <c r="I1183" s="13">
        <v>0.27</v>
      </c>
      <c r="J1183" s="13">
        <v>6.5000000000000002E-2</v>
      </c>
      <c r="K1183" s="8">
        <v>5</v>
      </c>
      <c r="L1183" s="33">
        <f t="shared" si="67"/>
        <v>0.32500000000000001</v>
      </c>
      <c r="M1183" s="14">
        <v>1</v>
      </c>
      <c r="N1183" s="35">
        <f t="shared" si="66"/>
        <v>-0.67500000000000004</v>
      </c>
      <c r="O1183" s="8">
        <v>0</v>
      </c>
      <c r="P1183" s="14"/>
      <c r="Q1183" s="15">
        <v>1159</v>
      </c>
    </row>
    <row r="1184" spans="1:17" ht="12.75" customHeight="1" x14ac:dyDescent="0.2">
      <c r="A1184" s="74" t="s">
        <v>1588</v>
      </c>
      <c r="B1184" s="28" t="s">
        <v>2115</v>
      </c>
      <c r="C1184" s="28" t="s">
        <v>1516</v>
      </c>
      <c r="D1184" s="28" t="s">
        <v>4407</v>
      </c>
      <c r="E1184" s="30">
        <v>56248000010152</v>
      </c>
      <c r="F1184" s="51" t="s">
        <v>578</v>
      </c>
      <c r="G1184" s="30" t="s">
        <v>4408</v>
      </c>
      <c r="H1184" s="51" t="s">
        <v>4409</v>
      </c>
      <c r="I1184" s="13">
        <v>0.16</v>
      </c>
      <c r="J1184" s="13">
        <v>0.06</v>
      </c>
      <c r="K1184" s="14">
        <v>5</v>
      </c>
      <c r="L1184" s="35">
        <f t="shared" si="67"/>
        <v>0.3</v>
      </c>
      <c r="M1184" s="14">
        <v>1</v>
      </c>
      <c r="N1184" s="35">
        <f t="shared" si="66"/>
        <v>-0.7</v>
      </c>
      <c r="O1184" s="14">
        <v>0</v>
      </c>
      <c r="P1184" s="14"/>
      <c r="Q1184" s="10">
        <v>1160</v>
      </c>
    </row>
    <row r="1185" spans="1:18" ht="12.75" customHeight="1" x14ac:dyDescent="0.2">
      <c r="A1185" s="43"/>
      <c r="B1185" s="30"/>
      <c r="C1185" s="30"/>
      <c r="D1185" s="30"/>
      <c r="E1185" s="30"/>
      <c r="F1185" s="51"/>
      <c r="G1185" s="30"/>
      <c r="H1185" s="30"/>
      <c r="I1185" s="13"/>
      <c r="J1185" s="13"/>
      <c r="K1185" s="14"/>
      <c r="L1185" s="35"/>
      <c r="M1185" s="14"/>
      <c r="N1185" s="35"/>
      <c r="O1185" s="14"/>
      <c r="P1185" s="14"/>
      <c r="Q1185" s="15">
        <v>1161</v>
      </c>
    </row>
    <row r="1186" spans="1:18" ht="12.75" customHeight="1" x14ac:dyDescent="0.2">
      <c r="A1186" s="43"/>
      <c r="B1186" s="49" t="s">
        <v>2121</v>
      </c>
      <c r="C1186" s="49" t="s">
        <v>2820</v>
      </c>
      <c r="D1186" s="49" t="s">
        <v>2120</v>
      </c>
      <c r="E1186" s="49"/>
      <c r="F1186" s="50"/>
      <c r="G1186" s="49"/>
      <c r="H1186" s="49"/>
      <c r="I1186" s="12"/>
      <c r="J1186" s="12"/>
      <c r="K1186" s="11"/>
      <c r="L1186" s="34">
        <f>SUM(L1187)</f>
        <v>0</v>
      </c>
      <c r="M1186" s="11">
        <f>SUM(M1187)</f>
        <v>0</v>
      </c>
      <c r="N1186" s="34">
        <f>SUM(L1186-M1186)</f>
        <v>0</v>
      </c>
      <c r="O1186" s="11">
        <v>0</v>
      </c>
      <c r="P1186" s="11"/>
      <c r="Q1186" s="10">
        <v>1162</v>
      </c>
    </row>
    <row r="1187" spans="1:18" s="15" customFormat="1" ht="12.75" customHeight="1" x14ac:dyDescent="0.2">
      <c r="A1187" s="43" t="s">
        <v>3736</v>
      </c>
      <c r="B1187" s="30" t="s">
        <v>2121</v>
      </c>
      <c r="C1187" s="30" t="s">
        <v>2820</v>
      </c>
      <c r="D1187" s="30" t="s">
        <v>2120</v>
      </c>
      <c r="E1187" s="30">
        <v>56248000010008</v>
      </c>
      <c r="F1187" s="51" t="s">
        <v>3266</v>
      </c>
      <c r="G1187" s="30" t="s">
        <v>2820</v>
      </c>
      <c r="H1187" s="30" t="s">
        <v>3447</v>
      </c>
      <c r="I1187" s="13"/>
      <c r="J1187" s="13"/>
      <c r="K1187" s="14"/>
      <c r="L1187" s="35">
        <f>K1187*J1187</f>
        <v>0</v>
      </c>
      <c r="M1187" s="14"/>
      <c r="N1187" s="35">
        <f>SUM(L1187-M1187)</f>
        <v>0</v>
      </c>
      <c r="O1187" s="14"/>
      <c r="P1187" s="14" t="s">
        <v>603</v>
      </c>
      <c r="Q1187" s="15">
        <v>1163</v>
      </c>
      <c r="R1187" s="7"/>
    </row>
    <row r="1188" spans="1:18" ht="12.75" customHeight="1" x14ac:dyDescent="0.2">
      <c r="A1188" s="43"/>
      <c r="B1188" s="30"/>
      <c r="C1188" s="30"/>
      <c r="D1188" s="30"/>
      <c r="E1188" s="30"/>
      <c r="F1188" s="51"/>
      <c r="G1188" s="30"/>
      <c r="H1188" s="30"/>
      <c r="I1188" s="13"/>
      <c r="J1188" s="13"/>
      <c r="K1188" s="14"/>
      <c r="L1188" s="35"/>
      <c r="M1188" s="14"/>
      <c r="N1188" s="35"/>
      <c r="O1188" s="14"/>
      <c r="P1188" s="14"/>
      <c r="Q1188" s="10">
        <v>1164</v>
      </c>
    </row>
    <row r="1189" spans="1:18" ht="12.75" customHeight="1" x14ac:dyDescent="0.2">
      <c r="A1189" s="43"/>
      <c r="B1189" s="49" t="s">
        <v>2122</v>
      </c>
      <c r="C1189" s="49" t="s">
        <v>1269</v>
      </c>
      <c r="D1189" s="49" t="s">
        <v>2123</v>
      </c>
      <c r="E1189" s="60"/>
      <c r="F1189" s="50"/>
      <c r="G1189" s="60"/>
      <c r="H1189" s="60"/>
      <c r="I1189" s="12">
        <v>4.2999999999999997E-2</v>
      </c>
      <c r="J1189" s="12">
        <v>2.1999999999999999E-2</v>
      </c>
      <c r="K1189" s="17"/>
      <c r="L1189" s="34">
        <f>SUM(L1190)</f>
        <v>0.10999999999999999</v>
      </c>
      <c r="M1189" s="11">
        <f>SUM(M1190)</f>
        <v>1</v>
      </c>
      <c r="N1189" s="34">
        <f>SUM(L1189-M1189)</f>
        <v>-0.89</v>
      </c>
      <c r="O1189" s="17">
        <v>0</v>
      </c>
      <c r="P1189" s="17"/>
      <c r="Q1189" s="15">
        <v>1165</v>
      </c>
    </row>
    <row r="1190" spans="1:18" ht="12.75" customHeight="1" x14ac:dyDescent="0.2">
      <c r="A1190" s="43" t="s">
        <v>1589</v>
      </c>
      <c r="B1190" s="28" t="s">
        <v>2122</v>
      </c>
      <c r="C1190" s="28" t="s">
        <v>1269</v>
      </c>
      <c r="D1190" s="28" t="s">
        <v>2123</v>
      </c>
      <c r="E1190" s="28" t="s">
        <v>2124</v>
      </c>
      <c r="F1190" s="48" t="s">
        <v>2125</v>
      </c>
      <c r="G1190" s="28" t="s">
        <v>1269</v>
      </c>
      <c r="H1190" s="28" t="s">
        <v>3447</v>
      </c>
      <c r="I1190" s="9">
        <v>4.2999999999999997E-2</v>
      </c>
      <c r="J1190" s="9">
        <v>2.1999999999999999E-2</v>
      </c>
      <c r="K1190" s="8">
        <v>5</v>
      </c>
      <c r="L1190" s="33">
        <f>K1190*J1190</f>
        <v>0.10999999999999999</v>
      </c>
      <c r="M1190" s="8">
        <v>1</v>
      </c>
      <c r="N1190" s="35">
        <f>SUM(L1190-M1190)</f>
        <v>-0.89</v>
      </c>
      <c r="O1190" s="8">
        <v>0</v>
      </c>
      <c r="P1190" s="8"/>
      <c r="Q1190" s="10">
        <v>1166</v>
      </c>
    </row>
    <row r="1191" spans="1:18" ht="12.75" customHeight="1" x14ac:dyDescent="0.2">
      <c r="A1191" s="43"/>
      <c r="H1191" s="28"/>
      <c r="L1191" s="33"/>
      <c r="P1191" s="8"/>
      <c r="Q1191" s="15">
        <v>1167</v>
      </c>
    </row>
    <row r="1192" spans="1:18" ht="12.75" customHeight="1" x14ac:dyDescent="0.2">
      <c r="A1192" s="43"/>
      <c r="B1192" s="49" t="s">
        <v>2126</v>
      </c>
      <c r="C1192" s="49" t="s">
        <v>2127</v>
      </c>
      <c r="D1192" s="49" t="s">
        <v>3725</v>
      </c>
      <c r="E1192" s="60"/>
      <c r="F1192" s="50"/>
      <c r="G1192" s="60"/>
      <c r="H1192" s="60"/>
      <c r="I1192" s="12">
        <f>SUM(I1193)</f>
        <v>0.52300000000000002</v>
      </c>
      <c r="J1192" s="12">
        <f>SUM(J1193)</f>
        <v>0.13100000000000001</v>
      </c>
      <c r="K1192" s="17"/>
      <c r="L1192" s="34">
        <f>SUM(L1193)</f>
        <v>0.65500000000000003</v>
      </c>
      <c r="M1192" s="11">
        <v>1</v>
      </c>
      <c r="N1192" s="34">
        <f>SUM(L1192-M1192)</f>
        <v>-0.34499999999999997</v>
      </c>
      <c r="O1192" s="17">
        <v>0</v>
      </c>
      <c r="P1192" s="17"/>
      <c r="Q1192" s="10">
        <v>1168</v>
      </c>
    </row>
    <row r="1193" spans="1:18" ht="12.75" customHeight="1" x14ac:dyDescent="0.2">
      <c r="A1193" s="74" t="s">
        <v>1588</v>
      </c>
      <c r="B1193" s="30" t="s">
        <v>2126</v>
      </c>
      <c r="C1193" s="30" t="s">
        <v>2127</v>
      </c>
      <c r="D1193" s="30" t="s">
        <v>3725</v>
      </c>
      <c r="E1193" s="30">
        <v>56248000030000</v>
      </c>
      <c r="F1193" s="51" t="s">
        <v>1545</v>
      </c>
      <c r="G1193" s="30" t="s">
        <v>2127</v>
      </c>
      <c r="H1193" s="30" t="s">
        <v>3447</v>
      </c>
      <c r="I1193" s="13">
        <v>0.52300000000000002</v>
      </c>
      <c r="J1193" s="13">
        <v>0.13100000000000001</v>
      </c>
      <c r="K1193" s="14">
        <v>5</v>
      </c>
      <c r="L1193" s="33">
        <f>K1193*J1193</f>
        <v>0.65500000000000003</v>
      </c>
      <c r="M1193" s="14">
        <v>1</v>
      </c>
      <c r="N1193" s="35">
        <f>SUM(L1193-M1193)</f>
        <v>-0.34499999999999997</v>
      </c>
      <c r="O1193" s="14">
        <v>0</v>
      </c>
      <c r="P1193" s="14"/>
      <c r="Q1193" s="15">
        <v>1169</v>
      </c>
    </row>
    <row r="1194" spans="1:18" ht="12.75" customHeight="1" x14ac:dyDescent="0.2">
      <c r="A1194" s="43"/>
      <c r="H1194" s="28"/>
      <c r="L1194" s="33"/>
      <c r="P1194" s="8"/>
      <c r="Q1194" s="10">
        <v>1170</v>
      </c>
    </row>
    <row r="1195" spans="1:18" ht="12.75" customHeight="1" x14ac:dyDescent="0.2">
      <c r="A1195" s="43"/>
      <c r="B1195" s="49" t="s">
        <v>2128</v>
      </c>
      <c r="C1195" s="49" t="s">
        <v>223</v>
      </c>
      <c r="D1195" s="49" t="s">
        <v>2992</v>
      </c>
      <c r="E1195" s="60"/>
      <c r="F1195" s="50"/>
      <c r="G1195" s="60"/>
      <c r="H1195" s="60"/>
      <c r="I1195" s="12">
        <v>0.36099999999999999</v>
      </c>
      <c r="J1195" s="12">
        <v>0.14099999999999999</v>
      </c>
      <c r="K1195" s="17"/>
      <c r="L1195" s="34">
        <f>SUM(L1196)</f>
        <v>0.70499999999999996</v>
      </c>
      <c r="M1195" s="11">
        <f>SUM(M1196)</f>
        <v>1</v>
      </c>
      <c r="N1195" s="34">
        <f>SUM(L1195-M1195)</f>
        <v>-0.29500000000000004</v>
      </c>
      <c r="O1195" s="17">
        <v>0</v>
      </c>
      <c r="P1195" s="17"/>
      <c r="Q1195" s="15">
        <v>1171</v>
      </c>
    </row>
    <row r="1196" spans="1:18" ht="12.75" customHeight="1" x14ac:dyDescent="0.2">
      <c r="A1196" s="43" t="s">
        <v>1589</v>
      </c>
      <c r="B1196" s="28" t="s">
        <v>2128</v>
      </c>
      <c r="C1196" s="28" t="s">
        <v>223</v>
      </c>
      <c r="D1196" s="28" t="s">
        <v>2992</v>
      </c>
      <c r="E1196" s="28" t="s">
        <v>2129</v>
      </c>
      <c r="F1196" s="48" t="s">
        <v>343</v>
      </c>
      <c r="G1196" s="28" t="s">
        <v>223</v>
      </c>
      <c r="H1196" s="28" t="s">
        <v>3447</v>
      </c>
      <c r="I1196" s="9">
        <v>0.36099999999999999</v>
      </c>
      <c r="J1196" s="9">
        <v>0.14099999999999999</v>
      </c>
      <c r="K1196" s="8">
        <v>5</v>
      </c>
      <c r="L1196" s="33">
        <f>K1196*J1196</f>
        <v>0.70499999999999996</v>
      </c>
      <c r="M1196" s="8">
        <v>1</v>
      </c>
      <c r="N1196" s="35">
        <f>SUM(L1196-M1196)</f>
        <v>-0.29500000000000004</v>
      </c>
      <c r="O1196" s="8">
        <v>0</v>
      </c>
      <c r="P1196" s="8"/>
      <c r="Q1196" s="10">
        <v>1172</v>
      </c>
    </row>
    <row r="1197" spans="1:18" ht="12.75" customHeight="1" x14ac:dyDescent="0.2">
      <c r="A1197" s="43"/>
      <c r="H1197" s="28"/>
      <c r="L1197" s="33"/>
      <c r="P1197" s="8"/>
      <c r="Q1197" s="15">
        <v>1173</v>
      </c>
    </row>
    <row r="1198" spans="1:18" ht="12.75" customHeight="1" x14ac:dyDescent="0.2">
      <c r="A1198" s="43"/>
      <c r="B1198" s="49" t="s">
        <v>687</v>
      </c>
      <c r="C1198" s="49" t="s">
        <v>2209</v>
      </c>
      <c r="D1198" s="49" t="s">
        <v>2108</v>
      </c>
      <c r="E1198" s="60"/>
      <c r="F1198" s="50"/>
      <c r="G1198" s="60"/>
      <c r="H1198" s="60"/>
      <c r="I1198" s="12">
        <v>0.27300000000000002</v>
      </c>
      <c r="J1198" s="12">
        <v>7.9000000000000001E-2</v>
      </c>
      <c r="K1198" s="17"/>
      <c r="L1198" s="34">
        <f>SUM(L1199)</f>
        <v>0.39500000000000002</v>
      </c>
      <c r="M1198" s="11">
        <f>SUM(M1199)</f>
        <v>0</v>
      </c>
      <c r="N1198" s="34">
        <f>SUM(L1198-M1198)</f>
        <v>0.39500000000000002</v>
      </c>
      <c r="O1198" s="17">
        <v>1</v>
      </c>
      <c r="P1198" s="17"/>
      <c r="Q1198" s="10">
        <v>1174</v>
      </c>
    </row>
    <row r="1199" spans="1:18" ht="12.75" customHeight="1" x14ac:dyDescent="0.2">
      <c r="A1199" s="43" t="s">
        <v>1589</v>
      </c>
      <c r="B1199" s="28" t="s">
        <v>687</v>
      </c>
      <c r="C1199" s="28" t="s">
        <v>2209</v>
      </c>
      <c r="D1199" s="28" t="s">
        <v>2108</v>
      </c>
      <c r="E1199" s="28" t="s">
        <v>688</v>
      </c>
      <c r="F1199" s="48" t="s">
        <v>3273</v>
      </c>
      <c r="G1199" s="28" t="s">
        <v>2209</v>
      </c>
      <c r="H1199" s="28" t="s">
        <v>3447</v>
      </c>
      <c r="I1199" s="9">
        <v>0.27300000000000002</v>
      </c>
      <c r="J1199" s="9">
        <v>7.9000000000000001E-2</v>
      </c>
      <c r="K1199" s="8">
        <v>5</v>
      </c>
      <c r="L1199" s="33">
        <f>K1199*J1199</f>
        <v>0.39500000000000002</v>
      </c>
      <c r="M1199" s="8">
        <v>0</v>
      </c>
      <c r="N1199" s="35">
        <f>SUM(L1199-M1199)</f>
        <v>0.39500000000000002</v>
      </c>
      <c r="O1199" s="8">
        <v>1</v>
      </c>
      <c r="P1199" s="8" t="s">
        <v>3903</v>
      </c>
      <c r="Q1199" s="15">
        <v>1175</v>
      </c>
    </row>
    <row r="1200" spans="1:18" ht="12.75" customHeight="1" x14ac:dyDescent="0.2">
      <c r="A1200" s="43"/>
      <c r="H1200" s="28"/>
      <c r="L1200" s="33"/>
      <c r="N1200" s="35"/>
      <c r="P1200" s="8"/>
      <c r="Q1200" s="15"/>
    </row>
    <row r="1201" spans="1:17" ht="12.75" customHeight="1" x14ac:dyDescent="0.2">
      <c r="A1201" s="43"/>
      <c r="B1201" s="52"/>
      <c r="C1201" s="52"/>
      <c r="D1201" s="52"/>
      <c r="E1201" s="52"/>
      <c r="G1201" s="52"/>
      <c r="H1201" s="52"/>
      <c r="K1201" s="10"/>
      <c r="L1201" s="33"/>
      <c r="M1201" s="10"/>
      <c r="O1201" s="10"/>
      <c r="P1201" s="10"/>
      <c r="Q1201" s="10">
        <v>1176</v>
      </c>
    </row>
    <row r="1202" spans="1:17" ht="12.75" customHeight="1" x14ac:dyDescent="0.2">
      <c r="A1202" s="43" t="s">
        <v>3297</v>
      </c>
      <c r="B1202" s="49" t="s">
        <v>689</v>
      </c>
      <c r="C1202" s="49" t="s">
        <v>690</v>
      </c>
      <c r="D1202" s="49" t="s">
        <v>691</v>
      </c>
      <c r="E1202" s="49"/>
      <c r="F1202" s="50"/>
      <c r="G1202" s="49"/>
      <c r="H1202" s="49"/>
      <c r="I1202" s="12">
        <f>SUM(I1203:I1208)</f>
        <v>0.55699999999999994</v>
      </c>
      <c r="J1202" s="12">
        <f>SUM(J1203:J1208)</f>
        <v>0.24729999999999999</v>
      </c>
      <c r="K1202" s="11"/>
      <c r="L1202" s="34">
        <f>SUM(L1203:L1208)</f>
        <v>1.2364999999999999</v>
      </c>
      <c r="M1202" s="11">
        <f>SUM(M1203:M1208)</f>
        <v>4</v>
      </c>
      <c r="N1202" s="34">
        <f t="shared" ref="N1202:N1208" si="68">SUM(L1202-M1202)</f>
        <v>-2.7635000000000001</v>
      </c>
      <c r="O1202" s="11">
        <v>0</v>
      </c>
      <c r="P1202" s="11"/>
      <c r="Q1202" s="15">
        <v>1177</v>
      </c>
    </row>
    <row r="1203" spans="1:17" ht="12.75" customHeight="1" x14ac:dyDescent="0.2">
      <c r="A1203" s="74" t="s">
        <v>1588</v>
      </c>
      <c r="B1203" s="28" t="s">
        <v>689</v>
      </c>
      <c r="C1203" s="28" t="s">
        <v>690</v>
      </c>
      <c r="D1203" s="28" t="s">
        <v>691</v>
      </c>
      <c r="E1203" s="28" t="s">
        <v>692</v>
      </c>
      <c r="F1203" s="48" t="s">
        <v>3474</v>
      </c>
      <c r="G1203" s="28" t="s">
        <v>693</v>
      </c>
      <c r="H1203" s="28" t="s">
        <v>3447</v>
      </c>
      <c r="I1203" s="9">
        <v>4.2999999999999997E-2</v>
      </c>
      <c r="J1203" s="9">
        <v>1.0999999999999999E-2</v>
      </c>
      <c r="K1203" s="8">
        <v>5</v>
      </c>
      <c r="L1203" s="33">
        <f t="shared" ref="L1203:L1208" si="69">K1203*J1203</f>
        <v>5.4999999999999993E-2</v>
      </c>
      <c r="M1203" s="8">
        <v>1</v>
      </c>
      <c r="N1203" s="35">
        <f t="shared" si="68"/>
        <v>-0.94500000000000006</v>
      </c>
      <c r="O1203" s="8">
        <v>0</v>
      </c>
      <c r="P1203" s="8"/>
      <c r="Q1203" s="10">
        <v>1178</v>
      </c>
    </row>
    <row r="1204" spans="1:17" ht="12.75" customHeight="1" x14ac:dyDescent="0.2">
      <c r="A1204" s="74" t="s">
        <v>1588</v>
      </c>
      <c r="B1204" s="28" t="s">
        <v>689</v>
      </c>
      <c r="C1204" s="28" t="s">
        <v>690</v>
      </c>
      <c r="D1204" s="28" t="s">
        <v>691</v>
      </c>
      <c r="E1204" s="28" t="s">
        <v>694</v>
      </c>
      <c r="F1204" s="48" t="s">
        <v>695</v>
      </c>
      <c r="G1204" s="28" t="s">
        <v>1550</v>
      </c>
      <c r="H1204" s="28" t="s">
        <v>3447</v>
      </c>
      <c r="I1204" s="9">
        <v>4.3999999999999997E-2</v>
      </c>
      <c r="J1204" s="9">
        <v>1.0999999999999999E-2</v>
      </c>
      <c r="K1204" s="8">
        <v>5</v>
      </c>
      <c r="L1204" s="33">
        <f t="shared" si="69"/>
        <v>5.4999999999999993E-2</v>
      </c>
      <c r="M1204" s="8">
        <v>1</v>
      </c>
      <c r="N1204" s="35">
        <f t="shared" si="68"/>
        <v>-0.94500000000000006</v>
      </c>
      <c r="O1204" s="8">
        <v>0</v>
      </c>
      <c r="P1204" s="8"/>
      <c r="Q1204" s="15">
        <v>1179</v>
      </c>
    </row>
    <row r="1205" spans="1:17" ht="12.75" customHeight="1" x14ac:dyDescent="0.2">
      <c r="A1205" s="74" t="s">
        <v>1588</v>
      </c>
      <c r="B1205" s="28" t="s">
        <v>689</v>
      </c>
      <c r="C1205" s="28" t="s">
        <v>690</v>
      </c>
      <c r="D1205" s="28" t="s">
        <v>691</v>
      </c>
      <c r="E1205" s="28" t="s">
        <v>696</v>
      </c>
      <c r="F1205" s="48" t="s">
        <v>2016</v>
      </c>
      <c r="G1205" s="28" t="s">
        <v>1175</v>
      </c>
      <c r="H1205" s="28" t="s">
        <v>3447</v>
      </c>
      <c r="I1205" s="9">
        <v>1.7000000000000001E-2</v>
      </c>
      <c r="J1205" s="9">
        <v>4.3E-3</v>
      </c>
      <c r="K1205" s="8">
        <v>5</v>
      </c>
      <c r="L1205" s="33">
        <f t="shared" si="69"/>
        <v>2.1499999999999998E-2</v>
      </c>
      <c r="M1205" s="8">
        <v>0</v>
      </c>
      <c r="N1205" s="35">
        <f t="shared" si="68"/>
        <v>2.1499999999999998E-2</v>
      </c>
      <c r="O1205" s="8">
        <v>0</v>
      </c>
      <c r="P1205" s="8"/>
      <c r="Q1205" s="10">
        <v>1180</v>
      </c>
    </row>
    <row r="1206" spans="1:17" ht="12.75" customHeight="1" x14ac:dyDescent="0.2">
      <c r="A1206" s="74" t="s">
        <v>1588</v>
      </c>
      <c r="B1206" s="28" t="s">
        <v>689</v>
      </c>
      <c r="C1206" s="28" t="s">
        <v>690</v>
      </c>
      <c r="D1206" s="28" t="s">
        <v>691</v>
      </c>
      <c r="E1206" s="28" t="s">
        <v>697</v>
      </c>
      <c r="F1206" s="48" t="s">
        <v>3472</v>
      </c>
      <c r="G1206" s="28" t="s">
        <v>690</v>
      </c>
      <c r="H1206" s="28" t="s">
        <v>3447</v>
      </c>
      <c r="I1206" s="9">
        <v>7.8E-2</v>
      </c>
      <c r="J1206" s="9">
        <v>0.02</v>
      </c>
      <c r="K1206" s="8">
        <v>5</v>
      </c>
      <c r="L1206" s="33">
        <f t="shared" si="69"/>
        <v>0.1</v>
      </c>
      <c r="M1206" s="8">
        <v>1</v>
      </c>
      <c r="N1206" s="35">
        <f t="shared" si="68"/>
        <v>-0.9</v>
      </c>
      <c r="O1206" s="8">
        <v>0</v>
      </c>
      <c r="P1206" s="8"/>
      <c r="Q1206" s="15">
        <v>1181</v>
      </c>
    </row>
    <row r="1207" spans="1:17" ht="12.75" customHeight="1" x14ac:dyDescent="0.2">
      <c r="A1207" s="43" t="s">
        <v>698</v>
      </c>
      <c r="B1207" s="28" t="s">
        <v>689</v>
      </c>
      <c r="C1207" s="28" t="s">
        <v>690</v>
      </c>
      <c r="D1207" s="28" t="s">
        <v>691</v>
      </c>
      <c r="E1207" s="28" t="s">
        <v>699</v>
      </c>
      <c r="F1207" s="48" t="s">
        <v>4136</v>
      </c>
      <c r="G1207" s="28" t="s">
        <v>700</v>
      </c>
      <c r="H1207" s="28" t="s">
        <v>3447</v>
      </c>
      <c r="I1207" s="9">
        <v>0.14099999999999999</v>
      </c>
      <c r="J1207" s="9">
        <v>0.106</v>
      </c>
      <c r="K1207" s="8">
        <v>5</v>
      </c>
      <c r="L1207" s="33">
        <f t="shared" si="69"/>
        <v>0.53</v>
      </c>
      <c r="M1207" s="8">
        <v>1</v>
      </c>
      <c r="N1207" s="35">
        <f t="shared" si="68"/>
        <v>-0.47</v>
      </c>
      <c r="O1207" s="8">
        <v>0</v>
      </c>
      <c r="P1207" s="8"/>
      <c r="Q1207" s="10">
        <v>1182</v>
      </c>
    </row>
    <row r="1208" spans="1:17" ht="12.75" customHeight="1" x14ac:dyDescent="0.2">
      <c r="A1208" s="43" t="s">
        <v>698</v>
      </c>
      <c r="B1208" s="28" t="s">
        <v>689</v>
      </c>
      <c r="C1208" s="28" t="s">
        <v>690</v>
      </c>
      <c r="D1208" s="28" t="s">
        <v>691</v>
      </c>
      <c r="E1208" s="28" t="s">
        <v>701</v>
      </c>
      <c r="F1208" s="48" t="s">
        <v>3471</v>
      </c>
      <c r="G1208" s="28" t="s">
        <v>702</v>
      </c>
      <c r="H1208" s="28" t="s">
        <v>3447</v>
      </c>
      <c r="I1208" s="9">
        <v>0.23400000000000001</v>
      </c>
      <c r="J1208" s="9">
        <v>9.5000000000000001E-2</v>
      </c>
      <c r="K1208" s="8">
        <v>5</v>
      </c>
      <c r="L1208" s="33">
        <f t="shared" si="69"/>
        <v>0.47499999999999998</v>
      </c>
      <c r="M1208" s="8">
        <v>0</v>
      </c>
      <c r="N1208" s="35">
        <f t="shared" si="68"/>
        <v>0.47499999999999998</v>
      </c>
      <c r="O1208" s="8">
        <v>0</v>
      </c>
      <c r="P1208" s="8"/>
      <c r="Q1208" s="15">
        <v>1183</v>
      </c>
    </row>
    <row r="1209" spans="1:17" ht="12.75" customHeight="1" x14ac:dyDescent="0.2">
      <c r="A1209" s="43"/>
      <c r="B1209" s="52"/>
      <c r="C1209" s="52"/>
      <c r="D1209" s="52"/>
      <c r="E1209" s="52"/>
      <c r="G1209" s="52"/>
      <c r="H1209" s="52"/>
      <c r="K1209" s="10"/>
      <c r="L1209" s="33"/>
      <c r="M1209" s="10"/>
      <c r="O1209" s="10"/>
      <c r="P1209" s="10"/>
    </row>
    <row r="1210" spans="1:17" ht="12.75" customHeight="1" x14ac:dyDescent="0.2">
      <c r="A1210" s="43" t="s">
        <v>4427</v>
      </c>
      <c r="B1210" s="49" t="s">
        <v>703</v>
      </c>
      <c r="C1210" s="49" t="s">
        <v>704</v>
      </c>
      <c r="D1210" s="49" t="s">
        <v>3725</v>
      </c>
      <c r="E1210" s="49"/>
      <c r="F1210" s="50"/>
      <c r="G1210" s="49"/>
      <c r="H1210" s="49"/>
      <c r="I1210" s="12">
        <f>SUM(I1211:I1219)</f>
        <v>1.6589999999999998</v>
      </c>
      <c r="J1210" s="12">
        <f>SUM(J1211:J1219)</f>
        <v>0.5</v>
      </c>
      <c r="K1210" s="11"/>
      <c r="L1210" s="34">
        <f>SUM(L1211:L1219)</f>
        <v>2.8620000000000001</v>
      </c>
      <c r="M1210" s="11">
        <f>SUM(M1211:M1219)</f>
        <v>3</v>
      </c>
      <c r="N1210" s="34">
        <f t="shared" ref="N1210:N1219" si="70">SUM(L1210-M1210)</f>
        <v>-0.1379999999999999</v>
      </c>
      <c r="O1210" s="11">
        <v>2</v>
      </c>
      <c r="P1210" s="11"/>
      <c r="Q1210" s="15">
        <v>1185</v>
      </c>
    </row>
    <row r="1211" spans="1:17" ht="12.75" customHeight="1" x14ac:dyDescent="0.2">
      <c r="A1211" s="74" t="s">
        <v>1588</v>
      </c>
      <c r="B1211" s="28" t="s">
        <v>703</v>
      </c>
      <c r="C1211" s="28" t="s">
        <v>704</v>
      </c>
      <c r="D1211" s="28" t="s">
        <v>3725</v>
      </c>
      <c r="E1211" s="28" t="s">
        <v>3772</v>
      </c>
      <c r="F1211" s="48" t="s">
        <v>1172</v>
      </c>
      <c r="G1211" s="28" t="s">
        <v>3773</v>
      </c>
      <c r="H1211" s="28" t="s">
        <v>3447</v>
      </c>
      <c r="I1211" s="9">
        <v>0.47399999999999998</v>
      </c>
      <c r="J1211" s="9">
        <v>0.11799999999999999</v>
      </c>
      <c r="K1211" s="8">
        <v>5</v>
      </c>
      <c r="L1211" s="33">
        <f t="shared" ref="L1211:L1219" si="71">K1211*J1211</f>
        <v>0.59</v>
      </c>
      <c r="M1211" s="8">
        <v>0</v>
      </c>
      <c r="N1211" s="35">
        <f t="shared" si="70"/>
        <v>0.59</v>
      </c>
      <c r="O1211" s="8">
        <v>0</v>
      </c>
      <c r="P1211" s="8"/>
      <c r="Q1211" s="10">
        <v>1186</v>
      </c>
    </row>
    <row r="1212" spans="1:17" ht="24.75" customHeight="1" x14ac:dyDescent="0.2">
      <c r="A1212" s="74" t="s">
        <v>1588</v>
      </c>
      <c r="B1212" s="28" t="s">
        <v>703</v>
      </c>
      <c r="C1212" s="28" t="s">
        <v>704</v>
      </c>
      <c r="D1212" s="28" t="s">
        <v>3725</v>
      </c>
      <c r="E1212" s="28" t="s">
        <v>3384</v>
      </c>
      <c r="F1212" s="48" t="s">
        <v>220</v>
      </c>
      <c r="G1212" s="28" t="s">
        <v>704</v>
      </c>
      <c r="H1212" s="28" t="s">
        <v>3447</v>
      </c>
      <c r="I1212" s="9">
        <v>0.52</v>
      </c>
      <c r="J1212" s="9">
        <v>0.13</v>
      </c>
      <c r="K1212" s="8">
        <v>5</v>
      </c>
      <c r="L1212" s="33">
        <f t="shared" si="71"/>
        <v>0.65</v>
      </c>
      <c r="M1212" s="8">
        <v>0</v>
      </c>
      <c r="N1212" s="35">
        <f t="shared" si="70"/>
        <v>0.65</v>
      </c>
      <c r="O1212" s="8">
        <v>1</v>
      </c>
      <c r="P1212" s="8" t="s">
        <v>4601</v>
      </c>
      <c r="Q1212" s="15">
        <v>1187</v>
      </c>
    </row>
    <row r="1213" spans="1:17" ht="12.75" customHeight="1" x14ac:dyDescent="0.2">
      <c r="A1213" s="74" t="s">
        <v>1588</v>
      </c>
      <c r="B1213" s="28" t="s">
        <v>703</v>
      </c>
      <c r="C1213" s="28" t="s">
        <v>704</v>
      </c>
      <c r="D1213" s="28" t="s">
        <v>3725</v>
      </c>
      <c r="E1213" s="28" t="s">
        <v>3385</v>
      </c>
      <c r="F1213" s="48" t="s">
        <v>1159</v>
      </c>
      <c r="G1213" s="28" t="s">
        <v>3386</v>
      </c>
      <c r="H1213" s="28" t="s">
        <v>3447</v>
      </c>
      <c r="I1213" s="9">
        <v>7.1999999999999995E-2</v>
      </c>
      <c r="J1213" s="9">
        <v>1.7999999999999999E-2</v>
      </c>
      <c r="K1213" s="8">
        <v>5</v>
      </c>
      <c r="L1213" s="33">
        <f t="shared" si="71"/>
        <v>0.09</v>
      </c>
      <c r="M1213" s="8">
        <v>1</v>
      </c>
      <c r="N1213" s="35">
        <f t="shared" si="70"/>
        <v>-0.91</v>
      </c>
      <c r="O1213" s="8">
        <v>0</v>
      </c>
      <c r="P1213" s="8"/>
      <c r="Q1213" s="10">
        <v>1188</v>
      </c>
    </row>
    <row r="1214" spans="1:17" ht="12.75" customHeight="1" x14ac:dyDescent="0.2">
      <c r="A1214" s="74" t="s">
        <v>1588</v>
      </c>
      <c r="B1214" s="28" t="s">
        <v>703</v>
      </c>
      <c r="C1214" s="28" t="s">
        <v>704</v>
      </c>
      <c r="D1214" s="28" t="s">
        <v>3725</v>
      </c>
      <c r="E1214" s="28" t="s">
        <v>3775</v>
      </c>
      <c r="F1214" s="48" t="s">
        <v>219</v>
      </c>
      <c r="G1214" s="28" t="s">
        <v>3776</v>
      </c>
      <c r="H1214" s="28" t="s">
        <v>3447</v>
      </c>
      <c r="I1214" s="9">
        <v>0.15</v>
      </c>
      <c r="J1214" s="9">
        <v>0.04</v>
      </c>
      <c r="K1214" s="8">
        <v>5</v>
      </c>
      <c r="L1214" s="33">
        <f t="shared" si="71"/>
        <v>0.2</v>
      </c>
      <c r="M1214" s="8">
        <v>0</v>
      </c>
      <c r="N1214" s="35">
        <f t="shared" si="70"/>
        <v>0.2</v>
      </c>
      <c r="O1214" s="8">
        <v>0</v>
      </c>
      <c r="P1214" s="8"/>
      <c r="Q1214" s="15">
        <v>1189</v>
      </c>
    </row>
    <row r="1215" spans="1:17" ht="12.75" customHeight="1" x14ac:dyDescent="0.2">
      <c r="A1215" s="43" t="s">
        <v>1598</v>
      </c>
      <c r="B1215" s="28" t="s">
        <v>703</v>
      </c>
      <c r="C1215" s="28" t="s">
        <v>704</v>
      </c>
      <c r="D1215" s="28" t="s">
        <v>3725</v>
      </c>
      <c r="E1215" s="28" t="s">
        <v>3775</v>
      </c>
      <c r="F1215" s="48" t="s">
        <v>219</v>
      </c>
      <c r="G1215" s="28" t="s">
        <v>3776</v>
      </c>
      <c r="H1215" s="28" t="s">
        <v>3447</v>
      </c>
      <c r="I1215" s="9">
        <v>0.03</v>
      </c>
      <c r="J1215" s="9">
        <v>7.0000000000000001E-3</v>
      </c>
      <c r="K1215" s="8">
        <v>7</v>
      </c>
      <c r="L1215" s="33">
        <f t="shared" si="71"/>
        <v>4.9000000000000002E-2</v>
      </c>
      <c r="M1215" s="8">
        <v>1</v>
      </c>
      <c r="N1215" s="35">
        <f t="shared" si="70"/>
        <v>-0.95099999999999996</v>
      </c>
      <c r="O1215" s="8">
        <v>0</v>
      </c>
      <c r="P1215" s="8"/>
      <c r="Q1215" s="10">
        <v>1190</v>
      </c>
    </row>
    <row r="1216" spans="1:17" ht="25.5" customHeight="1" x14ac:dyDescent="0.2">
      <c r="A1216" s="43" t="s">
        <v>1598</v>
      </c>
      <c r="B1216" s="28" t="s">
        <v>703</v>
      </c>
      <c r="C1216" s="28" t="s">
        <v>704</v>
      </c>
      <c r="D1216" s="28" t="s">
        <v>3725</v>
      </c>
      <c r="E1216" s="28" t="s">
        <v>3384</v>
      </c>
      <c r="F1216" s="48" t="s">
        <v>220</v>
      </c>
      <c r="G1216" s="28" t="s">
        <v>704</v>
      </c>
      <c r="H1216" s="28" t="s">
        <v>3447</v>
      </c>
      <c r="I1216" s="9">
        <v>7.0000000000000001E-3</v>
      </c>
      <c r="J1216" s="9">
        <v>4.0000000000000001E-3</v>
      </c>
      <c r="K1216" s="8">
        <v>7</v>
      </c>
      <c r="L1216" s="33">
        <f t="shared" si="71"/>
        <v>2.8000000000000001E-2</v>
      </c>
      <c r="M1216" s="8">
        <v>0</v>
      </c>
      <c r="N1216" s="35">
        <f t="shared" si="70"/>
        <v>2.8000000000000001E-2</v>
      </c>
      <c r="O1216" s="8">
        <v>0</v>
      </c>
      <c r="Q1216" s="15">
        <v>1191</v>
      </c>
    </row>
    <row r="1217" spans="1:228" ht="26.25" customHeight="1" x14ac:dyDescent="0.2">
      <c r="A1217" s="43" t="s">
        <v>1598</v>
      </c>
      <c r="B1217" s="28" t="s">
        <v>703</v>
      </c>
      <c r="C1217" s="28" t="s">
        <v>704</v>
      </c>
      <c r="D1217" s="28" t="s">
        <v>3725</v>
      </c>
      <c r="E1217" s="28" t="s">
        <v>3772</v>
      </c>
      <c r="F1217" s="48" t="s">
        <v>1172</v>
      </c>
      <c r="G1217" s="28" t="s">
        <v>3773</v>
      </c>
      <c r="H1217" s="28" t="s">
        <v>3447</v>
      </c>
      <c r="I1217" s="9">
        <v>0.309</v>
      </c>
      <c r="J1217" s="9">
        <v>0.155</v>
      </c>
      <c r="K1217" s="8">
        <v>7</v>
      </c>
      <c r="L1217" s="33">
        <f t="shared" si="71"/>
        <v>1.085</v>
      </c>
      <c r="M1217" s="8">
        <v>0</v>
      </c>
      <c r="N1217" s="35">
        <f t="shared" si="70"/>
        <v>1.085</v>
      </c>
      <c r="O1217" s="8">
        <v>1</v>
      </c>
      <c r="P1217" s="8" t="s">
        <v>4600</v>
      </c>
      <c r="Q1217" s="10">
        <v>1192</v>
      </c>
    </row>
    <row r="1218" spans="1:228" ht="12.75" customHeight="1" x14ac:dyDescent="0.2">
      <c r="A1218" s="43" t="s">
        <v>1598</v>
      </c>
      <c r="B1218" s="28" t="s">
        <v>703</v>
      </c>
      <c r="C1218" s="28" t="s">
        <v>704</v>
      </c>
      <c r="D1218" s="28" t="s">
        <v>3725</v>
      </c>
      <c r="E1218" s="28" t="s">
        <v>659</v>
      </c>
      <c r="F1218" s="48" t="s">
        <v>1170</v>
      </c>
      <c r="G1218" s="28" t="s">
        <v>2948</v>
      </c>
      <c r="H1218" s="28" t="s">
        <v>3447</v>
      </c>
      <c r="I1218" s="9">
        <v>4.5999999999999999E-2</v>
      </c>
      <c r="J1218" s="9">
        <v>1.4999999999999999E-2</v>
      </c>
      <c r="K1218" s="8">
        <v>7</v>
      </c>
      <c r="L1218" s="33">
        <f t="shared" si="71"/>
        <v>0.105</v>
      </c>
      <c r="M1218" s="8">
        <v>1</v>
      </c>
      <c r="N1218" s="35">
        <f t="shared" si="70"/>
        <v>-0.89500000000000002</v>
      </c>
      <c r="O1218" s="8">
        <v>0</v>
      </c>
      <c r="P1218" s="8"/>
      <c r="Q1218" s="15">
        <v>1193</v>
      </c>
    </row>
    <row r="1219" spans="1:228" ht="12.75" customHeight="1" x14ac:dyDescent="0.2">
      <c r="A1219" s="74" t="s">
        <v>1588</v>
      </c>
      <c r="B1219" s="28" t="s">
        <v>703</v>
      </c>
      <c r="C1219" s="28" t="s">
        <v>704</v>
      </c>
      <c r="D1219" s="28" t="s">
        <v>3725</v>
      </c>
      <c r="E1219" s="28" t="s">
        <v>3384</v>
      </c>
      <c r="F1219" s="48" t="s">
        <v>220</v>
      </c>
      <c r="G1219" s="28" t="s">
        <v>704</v>
      </c>
      <c r="H1219" s="28" t="s">
        <v>3447</v>
      </c>
      <c r="I1219" s="9">
        <v>5.0999999999999997E-2</v>
      </c>
      <c r="J1219" s="9">
        <v>1.2999999999999999E-2</v>
      </c>
      <c r="K1219" s="8">
        <v>5</v>
      </c>
      <c r="L1219" s="33">
        <f t="shared" si="71"/>
        <v>6.5000000000000002E-2</v>
      </c>
      <c r="M1219" s="8">
        <v>0</v>
      </c>
      <c r="N1219" s="35">
        <f t="shared" si="70"/>
        <v>6.5000000000000002E-2</v>
      </c>
      <c r="O1219" s="8">
        <v>0</v>
      </c>
      <c r="P1219" s="8"/>
      <c r="Q1219" s="10">
        <v>1194</v>
      </c>
    </row>
    <row r="1220" spans="1:228" ht="12.75" customHeight="1" x14ac:dyDescent="0.2">
      <c r="A1220" s="43"/>
      <c r="B1220" s="52"/>
      <c r="C1220" s="52"/>
      <c r="D1220" s="52"/>
      <c r="E1220" s="52"/>
      <c r="G1220" s="52"/>
      <c r="H1220" s="52"/>
      <c r="K1220" s="10"/>
      <c r="L1220" s="33"/>
      <c r="M1220" s="10"/>
      <c r="O1220" s="10"/>
      <c r="P1220" s="10"/>
      <c r="Q1220" s="15">
        <v>1195</v>
      </c>
    </row>
    <row r="1221" spans="1:228" ht="12.75" customHeight="1" x14ac:dyDescent="0.2">
      <c r="A1221" s="98"/>
      <c r="B1221" s="49" t="s">
        <v>660</v>
      </c>
      <c r="C1221" s="49" t="s">
        <v>661</v>
      </c>
      <c r="D1221" s="49" t="s">
        <v>3725</v>
      </c>
      <c r="E1221" s="49"/>
      <c r="F1221" s="50"/>
      <c r="G1221" s="49"/>
      <c r="H1221" s="49"/>
      <c r="I1221" s="12">
        <v>0.63</v>
      </c>
      <c r="J1221" s="12">
        <v>0.32400000000000001</v>
      </c>
      <c r="K1221" s="11"/>
      <c r="L1221" s="34">
        <f>SUM(L1222)</f>
        <v>1.62</v>
      </c>
      <c r="M1221" s="11">
        <f>SUM(M1222)</f>
        <v>1</v>
      </c>
      <c r="N1221" s="34">
        <f>SUM(L1221-M1221)</f>
        <v>0.62000000000000011</v>
      </c>
      <c r="O1221" s="11">
        <v>1</v>
      </c>
      <c r="P1221" s="11"/>
      <c r="Q1221" s="10">
        <v>1196</v>
      </c>
    </row>
    <row r="1222" spans="1:228" ht="13.5" customHeight="1" x14ac:dyDescent="0.2">
      <c r="A1222" s="74" t="s">
        <v>1588</v>
      </c>
      <c r="B1222" s="28" t="s">
        <v>660</v>
      </c>
      <c r="C1222" s="28" t="s">
        <v>661</v>
      </c>
      <c r="D1222" s="28" t="s">
        <v>3725</v>
      </c>
      <c r="E1222" s="28" t="s">
        <v>662</v>
      </c>
      <c r="F1222" s="48" t="s">
        <v>2934</v>
      </c>
      <c r="G1222" s="28" t="s">
        <v>661</v>
      </c>
      <c r="H1222" s="28" t="s">
        <v>3447</v>
      </c>
      <c r="I1222" s="9">
        <v>0.63</v>
      </c>
      <c r="J1222" s="9">
        <v>0.32400000000000001</v>
      </c>
      <c r="K1222" s="8">
        <v>5</v>
      </c>
      <c r="L1222" s="33">
        <f>K1222*J1222</f>
        <v>1.62</v>
      </c>
      <c r="M1222" s="8">
        <v>1</v>
      </c>
      <c r="N1222" s="35">
        <f>SUM(L1222-M1222)</f>
        <v>0.62000000000000011</v>
      </c>
      <c r="O1222" s="8">
        <v>1</v>
      </c>
      <c r="Q1222" s="15">
        <v>1197</v>
      </c>
    </row>
    <row r="1223" spans="1:228" ht="12.75" customHeight="1" x14ac:dyDescent="0.2">
      <c r="A1223" s="43"/>
      <c r="H1223" s="28"/>
      <c r="L1223" s="33"/>
      <c r="P1223" s="8"/>
      <c r="Q1223" s="10">
        <v>1198</v>
      </c>
    </row>
    <row r="1224" spans="1:228" ht="12.75" customHeight="1" x14ac:dyDescent="0.2">
      <c r="A1224" s="43"/>
      <c r="B1224" s="49" t="s">
        <v>663</v>
      </c>
      <c r="C1224" s="49" t="s">
        <v>664</v>
      </c>
      <c r="D1224" s="49" t="s">
        <v>3729</v>
      </c>
      <c r="E1224" s="60"/>
      <c r="F1224" s="50"/>
      <c r="G1224" s="60"/>
      <c r="H1224" s="60"/>
      <c r="I1224" s="12">
        <f>SUM(I1225)</f>
        <v>0.06</v>
      </c>
      <c r="J1224" s="12">
        <f>SUM(J1225)</f>
        <v>1.4999999999999999E-2</v>
      </c>
      <c r="K1224" s="17"/>
      <c r="L1224" s="34">
        <f>SUM(L1225)</f>
        <v>7.4999999999999997E-2</v>
      </c>
      <c r="M1224" s="11">
        <f>SUM(M1225)</f>
        <v>1</v>
      </c>
      <c r="N1224" s="34">
        <f>SUM(L1224-M1224)</f>
        <v>-0.92500000000000004</v>
      </c>
      <c r="O1224" s="17">
        <v>0</v>
      </c>
      <c r="P1224" s="17"/>
      <c r="Q1224" s="15">
        <v>1199</v>
      </c>
    </row>
    <row r="1225" spans="1:228" ht="12.75" customHeight="1" x14ac:dyDescent="0.2">
      <c r="A1225" s="74" t="s">
        <v>1588</v>
      </c>
      <c r="B1225" s="28" t="s">
        <v>663</v>
      </c>
      <c r="C1225" s="28" t="s">
        <v>664</v>
      </c>
      <c r="D1225" s="28" t="s">
        <v>3729</v>
      </c>
      <c r="E1225" s="28">
        <v>56248000010062</v>
      </c>
      <c r="F1225" s="48" t="s">
        <v>3549</v>
      </c>
      <c r="G1225" s="28" t="s">
        <v>664</v>
      </c>
      <c r="H1225" s="28" t="s">
        <v>3447</v>
      </c>
      <c r="I1225" s="9">
        <v>0.06</v>
      </c>
      <c r="J1225" s="9">
        <v>1.4999999999999999E-2</v>
      </c>
      <c r="K1225" s="8">
        <v>5</v>
      </c>
      <c r="L1225" s="33">
        <f>K1225*J1225</f>
        <v>7.4999999999999997E-2</v>
      </c>
      <c r="M1225" s="8">
        <v>1</v>
      </c>
      <c r="N1225" s="35">
        <f>SUM(L1225-M1225)</f>
        <v>-0.92500000000000004</v>
      </c>
      <c r="O1225" s="8">
        <v>0</v>
      </c>
      <c r="P1225" s="14" t="s">
        <v>4468</v>
      </c>
      <c r="Q1225" s="10">
        <v>1200</v>
      </c>
    </row>
    <row r="1226" spans="1:228" ht="12.75" customHeight="1" x14ac:dyDescent="0.2">
      <c r="A1226" s="43"/>
      <c r="H1226" s="28"/>
      <c r="L1226" s="33"/>
      <c r="P1226" s="8"/>
      <c r="Q1226" s="15">
        <v>1201</v>
      </c>
    </row>
    <row r="1227" spans="1:228" ht="12.75" customHeight="1" x14ac:dyDescent="0.2">
      <c r="A1227" s="43"/>
      <c r="B1227" s="49" t="s">
        <v>665</v>
      </c>
      <c r="C1227" s="49" t="s">
        <v>3898</v>
      </c>
      <c r="D1227" s="49" t="s">
        <v>3729</v>
      </c>
      <c r="E1227" s="60"/>
      <c r="F1227" s="50"/>
      <c r="G1227" s="60"/>
      <c r="H1227" s="60"/>
      <c r="I1227" s="12">
        <f>SUM(I1228)</f>
        <v>7.0000000000000007E-2</v>
      </c>
      <c r="J1227" s="12">
        <f>SUM(J1228)</f>
        <v>0.02</v>
      </c>
      <c r="K1227" s="17"/>
      <c r="L1227" s="34">
        <f>SUM(L1228)</f>
        <v>0.1</v>
      </c>
      <c r="M1227" s="11">
        <f>SUM(M1228)</f>
        <v>1</v>
      </c>
      <c r="N1227" s="34">
        <f>SUM(L1227-M1227)</f>
        <v>-0.9</v>
      </c>
      <c r="O1227" s="17">
        <v>0</v>
      </c>
      <c r="P1227" s="17"/>
      <c r="Q1227" s="10">
        <v>1202</v>
      </c>
    </row>
    <row r="1228" spans="1:228" ht="12.75" customHeight="1" x14ac:dyDescent="0.2">
      <c r="A1228" s="74" t="s">
        <v>1588</v>
      </c>
      <c r="B1228" s="28" t="s">
        <v>665</v>
      </c>
      <c r="C1228" s="28" t="s">
        <v>3898</v>
      </c>
      <c r="D1228" s="28" t="s">
        <v>3729</v>
      </c>
      <c r="E1228" s="28" t="s">
        <v>3899</v>
      </c>
      <c r="F1228" s="48" t="s">
        <v>3206</v>
      </c>
      <c r="G1228" s="28" t="s">
        <v>3898</v>
      </c>
      <c r="H1228" s="28" t="s">
        <v>3447</v>
      </c>
      <c r="I1228" s="9">
        <v>7.0000000000000007E-2</v>
      </c>
      <c r="J1228" s="9">
        <v>0.02</v>
      </c>
      <c r="K1228" s="8">
        <v>5</v>
      </c>
      <c r="L1228" s="33">
        <f>K1228*J1228</f>
        <v>0.1</v>
      </c>
      <c r="M1228" s="8">
        <v>1</v>
      </c>
      <c r="N1228" s="35">
        <f>SUM(L1228-M1228)</f>
        <v>-0.9</v>
      </c>
      <c r="O1228" s="8">
        <v>0</v>
      </c>
      <c r="P1228" s="8"/>
      <c r="Q1228" s="15">
        <v>1203</v>
      </c>
    </row>
    <row r="1229" spans="1:228" ht="12.75" customHeight="1" x14ac:dyDescent="0.2">
      <c r="A1229" s="43"/>
      <c r="B1229" s="52"/>
      <c r="C1229" s="52"/>
      <c r="D1229" s="52"/>
      <c r="E1229" s="52"/>
      <c r="G1229" s="52"/>
      <c r="H1229" s="52"/>
      <c r="K1229" s="10"/>
      <c r="L1229" s="33"/>
      <c r="M1229" s="10"/>
      <c r="O1229" s="10"/>
      <c r="P1229" s="10"/>
      <c r="Q1229" s="10">
        <v>1204</v>
      </c>
    </row>
    <row r="1230" spans="1:228" s="17" customFormat="1" ht="12.75" customHeight="1" x14ac:dyDescent="0.2">
      <c r="A1230" s="74" t="s">
        <v>1588</v>
      </c>
      <c r="B1230" s="49" t="s">
        <v>4075</v>
      </c>
      <c r="C1230" s="49" t="s">
        <v>1557</v>
      </c>
      <c r="D1230" s="49" t="s">
        <v>4076</v>
      </c>
      <c r="E1230" s="49" t="s">
        <v>4077</v>
      </c>
      <c r="F1230" s="50" t="s">
        <v>1517</v>
      </c>
      <c r="G1230" s="49" t="s">
        <v>1557</v>
      </c>
      <c r="H1230" s="49" t="s">
        <v>3447</v>
      </c>
      <c r="I1230" s="12">
        <v>0.05</v>
      </c>
      <c r="J1230" s="12">
        <v>0.01</v>
      </c>
      <c r="K1230" s="11">
        <v>5</v>
      </c>
      <c r="L1230" s="34">
        <f>K1230*J1230</f>
        <v>0.05</v>
      </c>
      <c r="M1230" s="11">
        <v>1</v>
      </c>
      <c r="N1230" s="34">
        <f>SUM(L1230-M1230)</f>
        <v>-0.95</v>
      </c>
      <c r="O1230" s="11">
        <v>0</v>
      </c>
      <c r="P1230" s="11"/>
      <c r="Q1230" s="15">
        <v>1205</v>
      </c>
      <c r="R1230" s="7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5"/>
      <c r="DE1230" s="15"/>
      <c r="DF1230" s="15"/>
      <c r="DG1230" s="15"/>
      <c r="DH1230" s="15"/>
      <c r="DI1230" s="15"/>
      <c r="DJ1230" s="15"/>
      <c r="DK1230" s="15"/>
      <c r="DL1230" s="15"/>
      <c r="DM1230" s="15"/>
      <c r="DN1230" s="15"/>
      <c r="DO1230" s="15"/>
      <c r="DP1230" s="15"/>
      <c r="DQ1230" s="15"/>
      <c r="DR1230" s="15"/>
      <c r="DS1230" s="15"/>
      <c r="DT1230" s="15"/>
      <c r="DU1230" s="15"/>
      <c r="DV1230" s="15"/>
      <c r="DW1230" s="15"/>
      <c r="DX1230" s="15"/>
      <c r="DY1230" s="15"/>
      <c r="DZ1230" s="15"/>
      <c r="EA1230" s="15"/>
      <c r="EB1230" s="15"/>
      <c r="EC1230" s="15"/>
      <c r="ED1230" s="15"/>
      <c r="EE1230" s="15"/>
      <c r="EF1230" s="15"/>
      <c r="EG1230" s="15"/>
      <c r="EH1230" s="15"/>
      <c r="EI1230" s="15"/>
      <c r="EJ1230" s="15"/>
      <c r="EK1230" s="15"/>
      <c r="EL1230" s="15"/>
      <c r="EM1230" s="15"/>
      <c r="EN1230" s="15"/>
      <c r="EO1230" s="15"/>
      <c r="EP1230" s="15"/>
      <c r="EQ1230" s="15"/>
      <c r="ER1230" s="15"/>
      <c r="ES1230" s="15"/>
      <c r="ET1230" s="15"/>
      <c r="EU1230" s="15"/>
      <c r="EV1230" s="15"/>
      <c r="EW1230" s="15"/>
      <c r="EX1230" s="15"/>
      <c r="EY1230" s="15"/>
      <c r="EZ1230" s="15"/>
      <c r="FA1230" s="15"/>
      <c r="FB1230" s="15"/>
      <c r="FC1230" s="15"/>
      <c r="FD1230" s="15"/>
      <c r="FE1230" s="15"/>
      <c r="FF1230" s="15"/>
      <c r="FG1230" s="15"/>
      <c r="FH1230" s="15"/>
      <c r="FI1230" s="15"/>
      <c r="FJ1230" s="15"/>
      <c r="FK1230" s="15"/>
      <c r="FL1230" s="15"/>
      <c r="FM1230" s="15"/>
      <c r="FN1230" s="15"/>
      <c r="FO1230" s="15"/>
      <c r="FP1230" s="15"/>
      <c r="FQ1230" s="15"/>
      <c r="FR1230" s="15"/>
      <c r="FS1230" s="15"/>
      <c r="FT1230" s="15"/>
      <c r="FU1230" s="15"/>
      <c r="FV1230" s="15"/>
      <c r="FW1230" s="15"/>
      <c r="FX1230" s="15"/>
      <c r="FY1230" s="15"/>
      <c r="FZ1230" s="15"/>
      <c r="GA1230" s="15"/>
      <c r="GB1230" s="15"/>
      <c r="GC1230" s="15"/>
      <c r="GD1230" s="15"/>
      <c r="GE1230" s="15"/>
      <c r="GF1230" s="15"/>
      <c r="GG1230" s="15"/>
      <c r="GH1230" s="15"/>
      <c r="GI1230" s="15"/>
      <c r="GJ1230" s="15"/>
      <c r="GK1230" s="15"/>
      <c r="GL1230" s="15"/>
      <c r="GM1230" s="15"/>
      <c r="GN1230" s="15"/>
      <c r="GO1230" s="15"/>
      <c r="GP1230" s="15"/>
      <c r="GQ1230" s="15"/>
      <c r="GR1230" s="15"/>
      <c r="GS1230" s="15"/>
      <c r="GT1230" s="15"/>
      <c r="GU1230" s="15"/>
      <c r="GV1230" s="15"/>
      <c r="GW1230" s="15"/>
      <c r="GX1230" s="15"/>
      <c r="GY1230" s="15"/>
      <c r="GZ1230" s="15"/>
      <c r="HA1230" s="15"/>
      <c r="HB1230" s="15"/>
      <c r="HC1230" s="15"/>
      <c r="HD1230" s="15"/>
      <c r="HE1230" s="15"/>
      <c r="HF1230" s="15"/>
      <c r="HG1230" s="15"/>
      <c r="HH1230" s="15"/>
      <c r="HI1230" s="15"/>
      <c r="HJ1230" s="15"/>
      <c r="HK1230" s="15"/>
      <c r="HL1230" s="15"/>
      <c r="HM1230" s="15"/>
      <c r="HN1230" s="15"/>
      <c r="HO1230" s="15"/>
      <c r="HP1230" s="15"/>
      <c r="HQ1230" s="15"/>
      <c r="HR1230" s="15"/>
      <c r="HS1230" s="15"/>
      <c r="HT1230" s="15"/>
    </row>
    <row r="1231" spans="1:228" ht="12.75" customHeight="1" x14ac:dyDescent="0.2">
      <c r="A1231" s="43"/>
      <c r="B1231" s="52"/>
      <c r="C1231" s="52"/>
      <c r="D1231" s="52"/>
      <c r="E1231" s="52"/>
      <c r="G1231" s="52"/>
      <c r="H1231" s="52"/>
      <c r="K1231" s="10"/>
      <c r="L1231" s="33"/>
      <c r="M1231" s="10"/>
      <c r="O1231" s="10"/>
      <c r="P1231" s="10"/>
      <c r="Q1231" s="10">
        <v>1206</v>
      </c>
    </row>
    <row r="1232" spans="1:228" ht="12.75" customHeight="1" x14ac:dyDescent="0.2">
      <c r="A1232" s="43"/>
      <c r="B1232" s="49" t="s">
        <v>4078</v>
      </c>
      <c r="C1232" s="49" t="s">
        <v>4079</v>
      </c>
      <c r="D1232" s="49" t="s">
        <v>3491</v>
      </c>
      <c r="E1232" s="49"/>
      <c r="F1232" s="50"/>
      <c r="G1232" s="49"/>
      <c r="H1232" s="49"/>
      <c r="I1232" s="12">
        <f>SUM(I1233:I1235)</f>
        <v>2.3140000000000001</v>
      </c>
      <c r="J1232" s="12">
        <f>SUM(J1233:J1235)</f>
        <v>0.56900000000000006</v>
      </c>
      <c r="K1232" s="11"/>
      <c r="L1232" s="34">
        <f>SUM(L1233:L1235)</f>
        <v>2.8450000000000002</v>
      </c>
      <c r="M1232" s="11">
        <f>SUM(M1233:M1235)</f>
        <v>2</v>
      </c>
      <c r="N1232" s="34">
        <f>SUM(L1232-M1232)</f>
        <v>0.8450000000000002</v>
      </c>
      <c r="O1232" s="11">
        <v>1</v>
      </c>
      <c r="P1232" s="11"/>
      <c r="Q1232" s="15">
        <v>1207</v>
      </c>
    </row>
    <row r="1233" spans="1:18" ht="12.75" customHeight="1" x14ac:dyDescent="0.2">
      <c r="A1233" s="74" t="s">
        <v>1588</v>
      </c>
      <c r="B1233" s="28" t="s">
        <v>4078</v>
      </c>
      <c r="C1233" s="28" t="s">
        <v>4079</v>
      </c>
      <c r="D1233" s="28" t="s">
        <v>3491</v>
      </c>
      <c r="E1233" s="28">
        <v>56248000010154</v>
      </c>
      <c r="F1233" s="53" t="s">
        <v>330</v>
      </c>
      <c r="G1233" s="28" t="s">
        <v>24</v>
      </c>
      <c r="H1233" s="54">
        <v>40899</v>
      </c>
      <c r="I1233" s="9">
        <v>7.3999999999999996E-2</v>
      </c>
      <c r="J1233" s="9">
        <v>1.9E-2</v>
      </c>
      <c r="K1233" s="8">
        <v>5</v>
      </c>
      <c r="L1233" s="33">
        <f>K1233*J1233</f>
        <v>9.5000000000000001E-2</v>
      </c>
      <c r="M1233" s="8">
        <v>0</v>
      </c>
      <c r="N1233" s="35">
        <f>SUM(L1233-M1233)</f>
        <v>9.5000000000000001E-2</v>
      </c>
      <c r="O1233" s="8">
        <v>0</v>
      </c>
      <c r="P1233" s="14" t="s">
        <v>4469</v>
      </c>
      <c r="Q1233" s="10">
        <v>1208</v>
      </c>
    </row>
    <row r="1234" spans="1:18" ht="12.75" customHeight="1" x14ac:dyDescent="0.2">
      <c r="A1234" s="74" t="s">
        <v>1588</v>
      </c>
      <c r="B1234" s="28" t="s">
        <v>4078</v>
      </c>
      <c r="C1234" s="28" t="s">
        <v>4079</v>
      </c>
      <c r="D1234" s="28" t="s">
        <v>3491</v>
      </c>
      <c r="E1234" s="28">
        <v>56248000010119</v>
      </c>
      <c r="F1234" s="48" t="s">
        <v>4149</v>
      </c>
      <c r="G1234" s="28" t="s">
        <v>739</v>
      </c>
      <c r="H1234" s="28" t="s">
        <v>3447</v>
      </c>
      <c r="I1234" s="9">
        <v>0.05</v>
      </c>
      <c r="J1234" s="9">
        <v>0.01</v>
      </c>
      <c r="K1234" s="8">
        <v>5</v>
      </c>
      <c r="L1234" s="33">
        <f>K1234*J1234</f>
        <v>0.05</v>
      </c>
      <c r="M1234" s="8">
        <v>1</v>
      </c>
      <c r="N1234" s="35">
        <f>SUM(L1234-M1234)</f>
        <v>-0.95</v>
      </c>
      <c r="O1234" s="8">
        <v>0</v>
      </c>
      <c r="P1234" s="14"/>
      <c r="Q1234" s="15">
        <v>1209</v>
      </c>
    </row>
    <row r="1235" spans="1:18" ht="12.75" customHeight="1" x14ac:dyDescent="0.2">
      <c r="A1235" s="74" t="s">
        <v>1588</v>
      </c>
      <c r="B1235" s="28" t="s">
        <v>4078</v>
      </c>
      <c r="C1235" s="28" t="s">
        <v>4079</v>
      </c>
      <c r="D1235" s="28" t="s">
        <v>3491</v>
      </c>
      <c r="E1235" s="28" t="s">
        <v>1347</v>
      </c>
      <c r="F1235" s="48" t="s">
        <v>194</v>
      </c>
      <c r="G1235" s="28" t="s">
        <v>4079</v>
      </c>
      <c r="H1235" s="28" t="s">
        <v>3447</v>
      </c>
      <c r="I1235" s="13">
        <v>2.19</v>
      </c>
      <c r="J1235" s="13">
        <v>0.54</v>
      </c>
      <c r="K1235" s="8">
        <v>5</v>
      </c>
      <c r="L1235" s="33">
        <f>K1235*J1235</f>
        <v>2.7</v>
      </c>
      <c r="M1235" s="8">
        <v>1</v>
      </c>
      <c r="N1235" s="35">
        <f>SUM(L1235-M1235)</f>
        <v>1.7000000000000002</v>
      </c>
      <c r="O1235" s="8">
        <v>1</v>
      </c>
      <c r="P1235" s="14"/>
      <c r="Q1235" s="10">
        <v>1210</v>
      </c>
    </row>
    <row r="1236" spans="1:18" ht="12.75" customHeight="1" x14ac:dyDescent="0.2">
      <c r="A1236" s="43"/>
      <c r="B1236" s="52"/>
      <c r="C1236" s="52"/>
      <c r="D1236" s="52"/>
      <c r="E1236" s="52"/>
      <c r="G1236" s="52"/>
      <c r="H1236" s="52"/>
      <c r="K1236" s="10"/>
      <c r="L1236" s="33"/>
      <c r="M1236" s="10"/>
      <c r="O1236" s="10"/>
      <c r="P1236" s="10"/>
      <c r="Q1236" s="15">
        <v>1211</v>
      </c>
    </row>
    <row r="1237" spans="1:18" ht="12.75" customHeight="1" x14ac:dyDescent="0.2">
      <c r="A1237" s="43" t="s">
        <v>3297</v>
      </c>
      <c r="B1237" s="49" t="s">
        <v>1348</v>
      </c>
      <c r="C1237" s="49" t="s">
        <v>1910</v>
      </c>
      <c r="D1237" s="49" t="s">
        <v>342</v>
      </c>
      <c r="E1237" s="49"/>
      <c r="F1237" s="50"/>
      <c r="G1237" s="49"/>
      <c r="H1237" s="49"/>
      <c r="I1237" s="12">
        <f>SUM(I1238:I1240)</f>
        <v>1.5390000000000001</v>
      </c>
      <c r="J1237" s="12">
        <f>SUM(J1238:J1240)</f>
        <v>0.70599999999999996</v>
      </c>
      <c r="K1237" s="11"/>
      <c r="L1237" s="34">
        <f>SUM(L1238:L1240)</f>
        <v>4.5020000000000007</v>
      </c>
      <c r="M1237" s="11">
        <f>SUM(M1238:M1240)</f>
        <v>2</v>
      </c>
      <c r="N1237" s="34">
        <f>SUM(L1237-M1237)</f>
        <v>2.5020000000000007</v>
      </c>
      <c r="O1237" s="11">
        <v>3</v>
      </c>
      <c r="P1237" s="11"/>
      <c r="Q1237" s="10">
        <v>1212</v>
      </c>
    </row>
    <row r="1238" spans="1:18" ht="12.75" customHeight="1" x14ac:dyDescent="0.2">
      <c r="A1238" s="43" t="s">
        <v>1598</v>
      </c>
      <c r="B1238" s="28" t="s">
        <v>1348</v>
      </c>
      <c r="C1238" s="28" t="s">
        <v>1910</v>
      </c>
      <c r="D1238" s="28" t="s">
        <v>342</v>
      </c>
      <c r="E1238" s="28" t="s">
        <v>1349</v>
      </c>
      <c r="F1238" s="48" t="s">
        <v>1168</v>
      </c>
      <c r="G1238" s="28" t="s">
        <v>1350</v>
      </c>
      <c r="H1238" s="28" t="s">
        <v>3447</v>
      </c>
      <c r="I1238" s="9">
        <v>6.0999999999999999E-2</v>
      </c>
      <c r="J1238" s="9">
        <v>0.03</v>
      </c>
      <c r="K1238" s="8">
        <v>7</v>
      </c>
      <c r="L1238" s="33">
        <f>K1238*J1238</f>
        <v>0.21</v>
      </c>
      <c r="M1238" s="8">
        <v>1</v>
      </c>
      <c r="N1238" s="35">
        <f>SUM(L1238-M1238)</f>
        <v>-0.79</v>
      </c>
      <c r="O1238" s="8">
        <v>0</v>
      </c>
      <c r="P1238" s="8"/>
      <c r="Q1238" s="15">
        <v>1213</v>
      </c>
    </row>
    <row r="1239" spans="1:18" ht="12.75" customHeight="1" x14ac:dyDescent="0.2">
      <c r="A1239" s="43" t="s">
        <v>1598</v>
      </c>
      <c r="B1239" s="28" t="s">
        <v>1348</v>
      </c>
      <c r="C1239" s="28" t="s">
        <v>1910</v>
      </c>
      <c r="D1239" s="28" t="s">
        <v>342</v>
      </c>
      <c r="E1239" s="28" t="s">
        <v>2196</v>
      </c>
      <c r="F1239" s="48" t="s">
        <v>4141</v>
      </c>
      <c r="G1239" s="28" t="s">
        <v>1910</v>
      </c>
      <c r="H1239" s="28" t="s">
        <v>3447</v>
      </c>
      <c r="I1239" s="9">
        <v>0.85199999999999998</v>
      </c>
      <c r="J1239" s="9">
        <v>0.45600000000000002</v>
      </c>
      <c r="K1239" s="8">
        <v>7</v>
      </c>
      <c r="L1239" s="33">
        <f>K1239*J1239</f>
        <v>3.1920000000000002</v>
      </c>
      <c r="M1239" s="8">
        <v>0</v>
      </c>
      <c r="N1239" s="35">
        <f>SUM(L1239-M1239)</f>
        <v>3.1920000000000002</v>
      </c>
      <c r="O1239" s="8">
        <v>3</v>
      </c>
      <c r="P1239" s="8"/>
      <c r="Q1239" s="10">
        <v>1214</v>
      </c>
    </row>
    <row r="1240" spans="1:18" ht="12.75" customHeight="1" x14ac:dyDescent="0.2">
      <c r="A1240" s="74" t="s">
        <v>1588</v>
      </c>
      <c r="B1240" s="28" t="s">
        <v>1348</v>
      </c>
      <c r="C1240" s="28" t="s">
        <v>1910</v>
      </c>
      <c r="D1240" s="28" t="s">
        <v>342</v>
      </c>
      <c r="E1240" s="28" t="s">
        <v>2197</v>
      </c>
      <c r="F1240" s="48" t="s">
        <v>2823</v>
      </c>
      <c r="G1240" s="28" t="s">
        <v>2198</v>
      </c>
      <c r="H1240" s="28" t="s">
        <v>3447</v>
      </c>
      <c r="I1240" s="9">
        <v>0.626</v>
      </c>
      <c r="J1240" s="9">
        <v>0.22</v>
      </c>
      <c r="K1240" s="8">
        <v>5</v>
      </c>
      <c r="L1240" s="33">
        <f>K1240*J1240</f>
        <v>1.1000000000000001</v>
      </c>
      <c r="M1240" s="8">
        <v>1</v>
      </c>
      <c r="N1240" s="35">
        <f>SUM(L1240-M1240)</f>
        <v>0.10000000000000009</v>
      </c>
      <c r="O1240" s="8">
        <v>0</v>
      </c>
      <c r="P1240" s="14"/>
      <c r="Q1240" s="15">
        <v>1215</v>
      </c>
    </row>
    <row r="1241" spans="1:18" ht="12.75" customHeight="1" x14ac:dyDescent="0.2">
      <c r="A1241" s="43"/>
      <c r="B1241" s="52"/>
      <c r="C1241" s="52"/>
      <c r="D1241" s="52"/>
      <c r="E1241" s="52"/>
      <c r="G1241" s="52"/>
      <c r="H1241" s="52"/>
      <c r="K1241" s="10"/>
      <c r="L1241" s="33"/>
      <c r="M1241" s="10"/>
      <c r="O1241" s="10"/>
      <c r="P1241" s="10"/>
      <c r="Q1241" s="10">
        <v>1216</v>
      </c>
    </row>
    <row r="1242" spans="1:18" s="15" customFormat="1" ht="12.75" customHeight="1" x14ac:dyDescent="0.2">
      <c r="A1242" s="43"/>
      <c r="B1242" s="58" t="s">
        <v>3374</v>
      </c>
      <c r="C1242" s="58" t="s">
        <v>3375</v>
      </c>
      <c r="D1242" s="58" t="s">
        <v>2992</v>
      </c>
      <c r="E1242" s="58"/>
      <c r="F1242" s="59"/>
      <c r="G1242" s="58"/>
      <c r="H1242" s="58"/>
      <c r="I1242" s="19">
        <f>SUM(I1243:I1250)</f>
        <v>0.66700000000000004</v>
      </c>
      <c r="J1242" s="19">
        <f>SUM(J1243:J1250)</f>
        <v>0.32800000000000001</v>
      </c>
      <c r="K1242" s="19"/>
      <c r="L1242" s="37">
        <f>SUM(L1243:L1250)</f>
        <v>2.246</v>
      </c>
      <c r="M1242" s="25">
        <v>4</v>
      </c>
      <c r="N1242" s="34">
        <f t="shared" ref="N1242:N1250" si="72">SUM(L1242-M1242)</f>
        <v>-1.754</v>
      </c>
      <c r="O1242" s="25">
        <v>0</v>
      </c>
      <c r="P1242" s="25" t="s">
        <v>4383</v>
      </c>
      <c r="Q1242" s="15">
        <v>1217</v>
      </c>
      <c r="R1242" s="7"/>
    </row>
    <row r="1243" spans="1:18" ht="12.75" customHeight="1" x14ac:dyDescent="0.2">
      <c r="A1243" s="43" t="s">
        <v>1598</v>
      </c>
      <c r="B1243" s="28" t="s">
        <v>3374</v>
      </c>
      <c r="C1243" s="28" t="s">
        <v>3375</v>
      </c>
      <c r="D1243" s="28" t="s">
        <v>2992</v>
      </c>
      <c r="E1243" s="28" t="s">
        <v>3376</v>
      </c>
      <c r="F1243" s="48" t="s">
        <v>3043</v>
      </c>
      <c r="G1243" s="28" t="s">
        <v>3377</v>
      </c>
      <c r="H1243" s="48" t="s">
        <v>3447</v>
      </c>
      <c r="I1243" s="9">
        <v>0.03</v>
      </c>
      <c r="J1243" s="9">
        <v>7.0000000000000001E-3</v>
      </c>
      <c r="K1243" s="8">
        <v>7</v>
      </c>
      <c r="L1243" s="33">
        <f t="shared" ref="L1243:L1250" si="73">K1243*J1243</f>
        <v>4.9000000000000002E-2</v>
      </c>
      <c r="M1243" s="8">
        <v>1</v>
      </c>
      <c r="N1243" s="35">
        <f t="shared" si="72"/>
        <v>-0.95099999999999996</v>
      </c>
      <c r="O1243" s="8">
        <v>0</v>
      </c>
      <c r="P1243" s="8"/>
      <c r="Q1243" s="10">
        <v>1218</v>
      </c>
    </row>
    <row r="1244" spans="1:18" ht="12.75" customHeight="1" x14ac:dyDescent="0.2">
      <c r="A1244" s="43" t="s">
        <v>1598</v>
      </c>
      <c r="B1244" s="28" t="s">
        <v>3374</v>
      </c>
      <c r="C1244" s="28" t="s">
        <v>3375</v>
      </c>
      <c r="D1244" s="28" t="s">
        <v>2992</v>
      </c>
      <c r="E1244" s="28" t="s">
        <v>3376</v>
      </c>
      <c r="F1244" s="48" t="s">
        <v>3043</v>
      </c>
      <c r="G1244" s="28" t="s">
        <v>3377</v>
      </c>
      <c r="H1244" s="48" t="s">
        <v>3447</v>
      </c>
      <c r="I1244" s="9">
        <v>0.02</v>
      </c>
      <c r="J1244" s="9">
        <v>5.0000000000000001E-3</v>
      </c>
      <c r="K1244" s="8">
        <v>5</v>
      </c>
      <c r="L1244" s="33">
        <f t="shared" si="73"/>
        <v>2.5000000000000001E-2</v>
      </c>
      <c r="M1244" s="8">
        <v>0</v>
      </c>
      <c r="N1244" s="35">
        <f t="shared" si="72"/>
        <v>2.5000000000000001E-2</v>
      </c>
      <c r="O1244" s="8">
        <v>0</v>
      </c>
      <c r="P1244" s="8"/>
      <c r="Q1244" s="15">
        <v>1219</v>
      </c>
    </row>
    <row r="1245" spans="1:18" ht="12.75" customHeight="1" x14ac:dyDescent="0.2">
      <c r="A1245" s="43" t="s">
        <v>1598</v>
      </c>
      <c r="B1245" s="28" t="s">
        <v>3374</v>
      </c>
      <c r="C1245" s="28" t="s">
        <v>3375</v>
      </c>
      <c r="D1245" s="28" t="s">
        <v>2992</v>
      </c>
      <c r="E1245" s="28" t="s">
        <v>3376</v>
      </c>
      <c r="F1245" s="48" t="s">
        <v>4352</v>
      </c>
      <c r="G1245" s="28" t="s">
        <v>2734</v>
      </c>
      <c r="H1245" s="48" t="s">
        <v>4359</v>
      </c>
      <c r="I1245" s="9">
        <v>0.02</v>
      </c>
      <c r="J1245" s="9">
        <v>5.0000000000000001E-3</v>
      </c>
      <c r="K1245" s="8">
        <v>7</v>
      </c>
      <c r="L1245" s="33">
        <f t="shared" si="73"/>
        <v>3.5000000000000003E-2</v>
      </c>
      <c r="M1245" s="8">
        <v>0</v>
      </c>
      <c r="N1245" s="35">
        <f t="shared" si="72"/>
        <v>3.5000000000000003E-2</v>
      </c>
      <c r="O1245" s="8">
        <v>0</v>
      </c>
      <c r="P1245" s="8" t="s">
        <v>4353</v>
      </c>
      <c r="Q1245" s="10">
        <v>1220</v>
      </c>
    </row>
    <row r="1246" spans="1:18" ht="12.75" customHeight="1" x14ac:dyDescent="0.2">
      <c r="A1246" s="43" t="s">
        <v>1598</v>
      </c>
      <c r="B1246" s="28" t="s">
        <v>3374</v>
      </c>
      <c r="C1246" s="28" t="s">
        <v>3375</v>
      </c>
      <c r="D1246" s="28" t="s">
        <v>2992</v>
      </c>
      <c r="E1246" s="28" t="s">
        <v>3378</v>
      </c>
      <c r="F1246" s="48" t="s">
        <v>3470</v>
      </c>
      <c r="G1246" s="28" t="s">
        <v>3375</v>
      </c>
      <c r="H1246" s="48" t="s">
        <v>4359</v>
      </c>
      <c r="I1246" s="9">
        <v>0.12</v>
      </c>
      <c r="J1246" s="9">
        <v>0.06</v>
      </c>
      <c r="K1246" s="8">
        <v>7</v>
      </c>
      <c r="L1246" s="33">
        <f t="shared" si="73"/>
        <v>0.42</v>
      </c>
      <c r="M1246" s="8">
        <v>1</v>
      </c>
      <c r="N1246" s="35">
        <f t="shared" si="72"/>
        <v>-0.58000000000000007</v>
      </c>
      <c r="O1246" s="8">
        <v>0</v>
      </c>
      <c r="P1246" s="8" t="s">
        <v>4470</v>
      </c>
      <c r="Q1246" s="15">
        <v>1221</v>
      </c>
    </row>
    <row r="1247" spans="1:18" ht="12.75" customHeight="1" x14ac:dyDescent="0.2">
      <c r="A1247" s="43" t="s">
        <v>1598</v>
      </c>
      <c r="B1247" s="28" t="s">
        <v>3374</v>
      </c>
      <c r="C1247" s="28" t="s">
        <v>3375</v>
      </c>
      <c r="D1247" s="28" t="s">
        <v>2992</v>
      </c>
      <c r="E1247" s="28">
        <v>56248000020173</v>
      </c>
      <c r="F1247" s="48" t="s">
        <v>3441</v>
      </c>
      <c r="G1247" s="28" t="s">
        <v>4357</v>
      </c>
      <c r="H1247" s="48" t="s">
        <v>4359</v>
      </c>
      <c r="I1247" s="9">
        <v>4.7E-2</v>
      </c>
      <c r="J1247" s="9">
        <v>2.4E-2</v>
      </c>
      <c r="K1247" s="8">
        <v>7</v>
      </c>
      <c r="L1247" s="33">
        <f t="shared" si="73"/>
        <v>0.16800000000000001</v>
      </c>
      <c r="M1247" s="8">
        <v>1</v>
      </c>
      <c r="N1247" s="35">
        <f t="shared" si="72"/>
        <v>-0.83199999999999996</v>
      </c>
      <c r="O1247" s="8">
        <v>0</v>
      </c>
      <c r="P1247" s="8" t="s">
        <v>4360</v>
      </c>
      <c r="Q1247" s="10">
        <v>1222</v>
      </c>
    </row>
    <row r="1248" spans="1:18" ht="12.75" customHeight="1" x14ac:dyDescent="0.2">
      <c r="A1248" s="43" t="s">
        <v>1598</v>
      </c>
      <c r="B1248" s="28" t="s">
        <v>3374</v>
      </c>
      <c r="C1248" s="28" t="s">
        <v>3375</v>
      </c>
      <c r="D1248" s="28" t="s">
        <v>2992</v>
      </c>
      <c r="E1248" s="28">
        <v>56248000020175</v>
      </c>
      <c r="F1248" s="48" t="s">
        <v>3443</v>
      </c>
      <c r="G1248" s="28" t="s">
        <v>4358</v>
      </c>
      <c r="H1248" s="48" t="s">
        <v>4359</v>
      </c>
      <c r="I1248" s="9">
        <v>0.08</v>
      </c>
      <c r="J1248" s="9">
        <v>0.02</v>
      </c>
      <c r="K1248" s="8">
        <v>5</v>
      </c>
      <c r="L1248" s="33">
        <f t="shared" si="73"/>
        <v>0.1</v>
      </c>
      <c r="M1248" s="8">
        <v>0</v>
      </c>
      <c r="N1248" s="35">
        <f t="shared" si="72"/>
        <v>0.1</v>
      </c>
      <c r="O1248" s="8">
        <v>0</v>
      </c>
      <c r="P1248" s="8" t="s">
        <v>4471</v>
      </c>
      <c r="Q1248" s="15">
        <v>1223</v>
      </c>
    </row>
    <row r="1249" spans="1:18" ht="12.75" customHeight="1" x14ac:dyDescent="0.2">
      <c r="A1249" s="43" t="s">
        <v>1598</v>
      </c>
      <c r="B1249" s="28" t="s">
        <v>3374</v>
      </c>
      <c r="C1249" s="28" t="s">
        <v>3375</v>
      </c>
      <c r="D1249" s="28" t="s">
        <v>2992</v>
      </c>
      <c r="E1249" s="28">
        <v>56248000020175</v>
      </c>
      <c r="F1249" s="48" t="s">
        <v>3443</v>
      </c>
      <c r="G1249" s="28" t="s">
        <v>4358</v>
      </c>
      <c r="H1249" s="48" t="s">
        <v>4359</v>
      </c>
      <c r="I1249" s="9">
        <v>0.34</v>
      </c>
      <c r="J1249" s="9">
        <v>0.2</v>
      </c>
      <c r="K1249" s="8">
        <v>7</v>
      </c>
      <c r="L1249" s="33">
        <f t="shared" si="73"/>
        <v>1.4000000000000001</v>
      </c>
      <c r="M1249" s="8">
        <v>0</v>
      </c>
      <c r="N1249" s="35">
        <f t="shared" si="72"/>
        <v>1.4000000000000001</v>
      </c>
      <c r="O1249" s="8">
        <v>0</v>
      </c>
      <c r="P1249" s="8" t="s">
        <v>4472</v>
      </c>
      <c r="Q1249" s="10">
        <v>1224</v>
      </c>
    </row>
    <row r="1250" spans="1:18" x14ac:dyDescent="0.2">
      <c r="A1250" s="43" t="s">
        <v>1598</v>
      </c>
      <c r="B1250" s="28" t="s">
        <v>3374</v>
      </c>
      <c r="C1250" s="28" t="s">
        <v>3375</v>
      </c>
      <c r="D1250" s="28" t="s">
        <v>2992</v>
      </c>
      <c r="E1250" s="28" t="s">
        <v>3379</v>
      </c>
      <c r="F1250" s="48" t="s">
        <v>1810</v>
      </c>
      <c r="G1250" s="28" t="s">
        <v>2666</v>
      </c>
      <c r="H1250" s="48" t="s">
        <v>3447</v>
      </c>
      <c r="I1250" s="9">
        <v>0.01</v>
      </c>
      <c r="J1250" s="9">
        <v>7.0000000000000001E-3</v>
      </c>
      <c r="K1250" s="8">
        <v>7</v>
      </c>
      <c r="L1250" s="33">
        <f t="shared" si="73"/>
        <v>4.9000000000000002E-2</v>
      </c>
      <c r="M1250" s="8">
        <v>1</v>
      </c>
      <c r="N1250" s="33">
        <f t="shared" si="72"/>
        <v>-0.95099999999999996</v>
      </c>
      <c r="O1250" s="8">
        <v>0</v>
      </c>
      <c r="P1250" s="8"/>
      <c r="Q1250" s="15">
        <v>1225</v>
      </c>
    </row>
    <row r="1251" spans="1:18" x14ac:dyDescent="0.2">
      <c r="A1251" s="43"/>
      <c r="L1251" s="33"/>
      <c r="P1251" s="8"/>
      <c r="Q1251" s="15"/>
    </row>
    <row r="1252" spans="1:18" x14ac:dyDescent="0.2">
      <c r="A1252" s="43"/>
      <c r="L1252" s="33"/>
      <c r="P1252" s="8"/>
      <c r="Q1252" s="15"/>
    </row>
    <row r="1253" spans="1:18" x14ac:dyDescent="0.2">
      <c r="A1253" s="43"/>
      <c r="L1253" s="33"/>
      <c r="P1253" s="8"/>
      <c r="Q1253" s="15"/>
    </row>
    <row r="1254" spans="1:18" ht="12.75" customHeight="1" x14ac:dyDescent="0.2">
      <c r="A1254" s="43"/>
      <c r="B1254" s="52"/>
      <c r="C1254" s="52"/>
      <c r="D1254" s="52"/>
      <c r="E1254" s="52"/>
      <c r="G1254" s="52"/>
      <c r="K1254" s="10"/>
      <c r="L1254" s="33"/>
      <c r="M1254" s="10"/>
      <c r="O1254" s="10"/>
      <c r="P1254" s="10"/>
      <c r="Q1254" s="10">
        <v>1226</v>
      </c>
    </row>
    <row r="1255" spans="1:18" s="15" customFormat="1" ht="12.75" customHeight="1" x14ac:dyDescent="0.2">
      <c r="A1255" s="43"/>
      <c r="B1255" s="58" t="s">
        <v>3380</v>
      </c>
      <c r="C1255" s="58" t="s">
        <v>3381</v>
      </c>
      <c r="D1255" s="58" t="s">
        <v>3382</v>
      </c>
      <c r="E1255" s="58"/>
      <c r="F1255" s="59"/>
      <c r="G1255" s="58"/>
      <c r="H1255" s="59"/>
      <c r="I1255" s="19">
        <f>SUM(I1256:I1259)</f>
        <v>0.15</v>
      </c>
      <c r="J1255" s="19">
        <f>SUM(J1256:J1259)</f>
        <v>7.4999999999999997E-2</v>
      </c>
      <c r="K1255" s="19"/>
      <c r="L1255" s="37">
        <f>SUM(L1256:L1259)</f>
        <v>0.52500000000000002</v>
      </c>
      <c r="M1255" s="25">
        <f>SUM(M1256:M1259)</f>
        <v>1</v>
      </c>
      <c r="N1255" s="37">
        <f>SUM(N1256:N1259)</f>
        <v>-0.47499999999999998</v>
      </c>
      <c r="O1255" s="25">
        <v>0</v>
      </c>
      <c r="P1255" s="25" t="s">
        <v>4382</v>
      </c>
      <c r="Q1255" s="15">
        <v>1227</v>
      </c>
      <c r="R1255" s="7"/>
    </row>
    <row r="1256" spans="1:18" ht="12.75" customHeight="1" x14ac:dyDescent="0.2">
      <c r="A1256" s="43" t="s">
        <v>1598</v>
      </c>
      <c r="B1256" s="28" t="s">
        <v>3380</v>
      </c>
      <c r="C1256" s="28" t="s">
        <v>3381</v>
      </c>
      <c r="D1256" s="28" t="s">
        <v>3382</v>
      </c>
      <c r="E1256" s="28">
        <v>56248000010091</v>
      </c>
      <c r="F1256" s="48" t="s">
        <v>3897</v>
      </c>
      <c r="G1256" s="28" t="s">
        <v>4140</v>
      </c>
      <c r="H1256" s="48" t="s">
        <v>3447</v>
      </c>
      <c r="I1256" s="9">
        <v>0.04</v>
      </c>
      <c r="J1256" s="9">
        <v>0.02</v>
      </c>
      <c r="K1256" s="8">
        <v>7</v>
      </c>
      <c r="L1256" s="33">
        <f>K1256*J1256</f>
        <v>0.14000000000000001</v>
      </c>
      <c r="M1256" s="8">
        <v>1</v>
      </c>
      <c r="N1256" s="35">
        <f>SUM(L1256-M1256)</f>
        <v>-0.86</v>
      </c>
      <c r="O1256" s="8">
        <v>0</v>
      </c>
      <c r="P1256" s="8"/>
      <c r="Q1256" s="10">
        <v>1228</v>
      </c>
    </row>
    <row r="1257" spans="1:18" ht="12.75" customHeight="1" x14ac:dyDescent="0.2">
      <c r="A1257" s="43" t="s">
        <v>1598</v>
      </c>
      <c r="B1257" s="28" t="s">
        <v>3380</v>
      </c>
      <c r="C1257" s="28" t="s">
        <v>3381</v>
      </c>
      <c r="D1257" s="28" t="s">
        <v>3382</v>
      </c>
      <c r="E1257" s="28">
        <v>56248000020174</v>
      </c>
      <c r="F1257" s="48" t="s">
        <v>3442</v>
      </c>
      <c r="G1257" s="28" t="s">
        <v>4356</v>
      </c>
      <c r="H1257" s="48" t="s">
        <v>4359</v>
      </c>
      <c r="I1257" s="9">
        <v>0.04</v>
      </c>
      <c r="J1257" s="9">
        <v>0.02</v>
      </c>
      <c r="K1257" s="8">
        <v>7</v>
      </c>
      <c r="L1257" s="33">
        <f>K1257*J1257</f>
        <v>0.14000000000000001</v>
      </c>
      <c r="M1257" s="8">
        <v>0</v>
      </c>
      <c r="N1257" s="35">
        <f>SUM(L1257-M1257)</f>
        <v>0.14000000000000001</v>
      </c>
      <c r="O1257" s="8">
        <v>0</v>
      </c>
      <c r="P1257" s="8" t="s">
        <v>4354</v>
      </c>
      <c r="Q1257" s="15">
        <v>1229</v>
      </c>
    </row>
    <row r="1258" spans="1:18" ht="26.25" customHeight="1" x14ac:dyDescent="0.2">
      <c r="A1258" s="43" t="s">
        <v>1598</v>
      </c>
      <c r="B1258" s="28" t="s">
        <v>3374</v>
      </c>
      <c r="C1258" s="28" t="s">
        <v>3375</v>
      </c>
      <c r="D1258" s="28" t="s">
        <v>2992</v>
      </c>
      <c r="E1258" s="28" t="s">
        <v>3379</v>
      </c>
      <c r="F1258" s="48" t="s">
        <v>1810</v>
      </c>
      <c r="G1258" s="28" t="s">
        <v>2666</v>
      </c>
      <c r="H1258" s="48" t="s">
        <v>3447</v>
      </c>
      <c r="I1258" s="9">
        <v>0.04</v>
      </c>
      <c r="J1258" s="9">
        <v>0.02</v>
      </c>
      <c r="K1258" s="8">
        <v>7</v>
      </c>
      <c r="L1258" s="33">
        <f>K1258*J1258</f>
        <v>0.14000000000000001</v>
      </c>
      <c r="M1258" s="8">
        <v>0</v>
      </c>
      <c r="N1258" s="35">
        <f>SUM(L1258-M1258)</f>
        <v>0.14000000000000001</v>
      </c>
      <c r="O1258" s="8">
        <v>0</v>
      </c>
      <c r="P1258" s="8" t="s">
        <v>4381</v>
      </c>
      <c r="Q1258" s="10">
        <v>1230</v>
      </c>
    </row>
    <row r="1259" spans="1:18" ht="12.75" customHeight="1" x14ac:dyDescent="0.2">
      <c r="A1259" s="43" t="s">
        <v>4414</v>
      </c>
      <c r="B1259" s="28" t="s">
        <v>3374</v>
      </c>
      <c r="C1259" s="28" t="s">
        <v>3375</v>
      </c>
      <c r="D1259" s="28" t="s">
        <v>4415</v>
      </c>
      <c r="E1259" s="28">
        <v>56248000020175</v>
      </c>
      <c r="F1259" s="48" t="s">
        <v>3443</v>
      </c>
      <c r="G1259" s="28" t="s">
        <v>4358</v>
      </c>
      <c r="H1259" s="48" t="s">
        <v>4359</v>
      </c>
      <c r="I1259" s="9">
        <v>0.03</v>
      </c>
      <c r="J1259" s="9">
        <v>1.4999999999999999E-2</v>
      </c>
      <c r="K1259" s="8">
        <v>7</v>
      </c>
      <c r="L1259" s="33">
        <f>K1259*J1259</f>
        <v>0.105</v>
      </c>
      <c r="M1259" s="8">
        <v>0</v>
      </c>
      <c r="N1259" s="35">
        <f>SUM(L1259-M1259)</f>
        <v>0.105</v>
      </c>
      <c r="O1259" s="8">
        <v>0</v>
      </c>
      <c r="P1259" s="8" t="s">
        <v>4355</v>
      </c>
      <c r="Q1259" s="15">
        <v>1231</v>
      </c>
    </row>
    <row r="1260" spans="1:18" ht="12.75" customHeight="1" x14ac:dyDescent="0.2">
      <c r="A1260" s="43"/>
      <c r="H1260" s="28"/>
      <c r="L1260" s="33"/>
      <c r="P1260" s="8"/>
      <c r="Q1260" s="10">
        <v>1232</v>
      </c>
    </row>
    <row r="1261" spans="1:18" ht="12.75" customHeight="1" x14ac:dyDescent="0.2">
      <c r="A1261" s="43"/>
      <c r="B1261" s="49" t="s">
        <v>3383</v>
      </c>
      <c r="C1261" s="49" t="s">
        <v>3391</v>
      </c>
      <c r="D1261" s="49" t="s">
        <v>2992</v>
      </c>
      <c r="E1261" s="60"/>
      <c r="F1261" s="50"/>
      <c r="G1261" s="60"/>
      <c r="H1261" s="60"/>
      <c r="I1261" s="12">
        <v>0.19900000000000001</v>
      </c>
      <c r="J1261" s="12">
        <v>0.115</v>
      </c>
      <c r="K1261" s="17"/>
      <c r="L1261" s="34">
        <f>SUM(L1262)</f>
        <v>0.80500000000000005</v>
      </c>
      <c r="M1261" s="11">
        <f>SUM(M1262)</f>
        <v>1</v>
      </c>
      <c r="N1261" s="34">
        <f>SUM(L1261-M1261)</f>
        <v>-0.19499999999999995</v>
      </c>
      <c r="O1261" s="17">
        <v>0</v>
      </c>
      <c r="P1261" s="17"/>
      <c r="Q1261" s="15">
        <v>1233</v>
      </c>
    </row>
    <row r="1262" spans="1:18" ht="12.75" customHeight="1" x14ac:dyDescent="0.2">
      <c r="A1262" s="43" t="s">
        <v>1598</v>
      </c>
      <c r="B1262" s="28" t="s">
        <v>3383</v>
      </c>
      <c r="C1262" s="28" t="s">
        <v>3391</v>
      </c>
      <c r="D1262" s="28" t="s">
        <v>2992</v>
      </c>
      <c r="E1262" s="28" t="s">
        <v>3392</v>
      </c>
      <c r="F1262" s="48" t="s">
        <v>3270</v>
      </c>
      <c r="G1262" s="28" t="s">
        <v>3391</v>
      </c>
      <c r="H1262" s="28" t="s">
        <v>3447</v>
      </c>
      <c r="I1262" s="9">
        <v>0.19900000000000001</v>
      </c>
      <c r="J1262" s="9">
        <v>0.115</v>
      </c>
      <c r="K1262" s="8">
        <v>7</v>
      </c>
      <c r="L1262" s="33">
        <f>K1262*J1262</f>
        <v>0.80500000000000005</v>
      </c>
      <c r="M1262" s="8">
        <v>1</v>
      </c>
      <c r="N1262" s="35">
        <f>SUM(L1262-M1262)</f>
        <v>-0.19499999999999995</v>
      </c>
      <c r="O1262" s="8">
        <v>0</v>
      </c>
      <c r="P1262" s="8"/>
      <c r="Q1262" s="10">
        <v>1234</v>
      </c>
    </row>
    <row r="1263" spans="1:18" ht="12.75" customHeight="1" x14ac:dyDescent="0.2">
      <c r="A1263" s="43"/>
      <c r="H1263" s="28"/>
      <c r="L1263" s="33"/>
      <c r="P1263" s="8"/>
      <c r="Q1263" s="15">
        <v>1235</v>
      </c>
    </row>
    <row r="1264" spans="1:18" ht="12.75" customHeight="1" x14ac:dyDescent="0.2">
      <c r="A1264" s="43"/>
      <c r="H1264" s="28"/>
      <c r="L1264" s="33"/>
      <c r="P1264" s="8"/>
      <c r="Q1264" s="15"/>
    </row>
    <row r="1265" spans="1:17" ht="12.75" customHeight="1" x14ac:dyDescent="0.2">
      <c r="A1265" s="43"/>
      <c r="B1265" s="49" t="s">
        <v>3393</v>
      </c>
      <c r="C1265" s="49" t="s">
        <v>3394</v>
      </c>
      <c r="D1265" s="49" t="s">
        <v>3725</v>
      </c>
      <c r="E1265" s="60"/>
      <c r="F1265" s="50"/>
      <c r="G1265" s="60"/>
      <c r="H1265" s="60"/>
      <c r="I1265" s="12">
        <v>7.0999999999999994E-2</v>
      </c>
      <c r="J1265" s="12">
        <v>1.7999999999999999E-2</v>
      </c>
      <c r="K1265" s="17"/>
      <c r="L1265" s="34">
        <f>SUM(L1266)</f>
        <v>0.126</v>
      </c>
      <c r="M1265" s="11">
        <f>SUM(M1266)</f>
        <v>0</v>
      </c>
      <c r="N1265" s="34">
        <f>SUM(L1265-M1265)</f>
        <v>0.126</v>
      </c>
      <c r="O1265" s="17">
        <v>0</v>
      </c>
      <c r="P1265" s="17"/>
      <c r="Q1265" s="10">
        <v>1236</v>
      </c>
    </row>
    <row r="1266" spans="1:17" ht="25.5" customHeight="1" x14ac:dyDescent="0.2">
      <c r="A1266" s="43" t="s">
        <v>1598</v>
      </c>
      <c r="B1266" s="28" t="s">
        <v>3393</v>
      </c>
      <c r="C1266" s="28" t="s">
        <v>3394</v>
      </c>
      <c r="D1266" s="28" t="s">
        <v>3725</v>
      </c>
      <c r="E1266" s="28" t="s">
        <v>3395</v>
      </c>
      <c r="F1266" s="48" t="s">
        <v>1887</v>
      </c>
      <c r="G1266" s="28" t="s">
        <v>3394</v>
      </c>
      <c r="H1266" s="28" t="s">
        <v>3447</v>
      </c>
      <c r="I1266" s="9">
        <v>7.0999999999999994E-2</v>
      </c>
      <c r="J1266" s="9">
        <v>1.7999999999999999E-2</v>
      </c>
      <c r="K1266" s="8">
        <v>7</v>
      </c>
      <c r="L1266" s="33">
        <f>K1266*J1266</f>
        <v>0.126</v>
      </c>
      <c r="M1266" s="8">
        <v>0</v>
      </c>
      <c r="N1266" s="35">
        <f>SUM(L1266-M1266)</f>
        <v>0.126</v>
      </c>
      <c r="O1266" s="8">
        <v>0</v>
      </c>
      <c r="P1266" s="8" t="s">
        <v>4599</v>
      </c>
      <c r="Q1266" s="15">
        <v>1237</v>
      </c>
    </row>
    <row r="1267" spans="1:17" ht="12.75" customHeight="1" x14ac:dyDescent="0.2">
      <c r="A1267" s="43"/>
      <c r="B1267" s="52"/>
      <c r="C1267" s="52"/>
      <c r="D1267" s="52"/>
      <c r="E1267" s="52"/>
      <c r="G1267" s="52"/>
      <c r="H1267" s="52"/>
      <c r="K1267" s="10"/>
      <c r="L1267" s="33"/>
      <c r="M1267" s="10"/>
      <c r="O1267" s="10"/>
      <c r="P1267" s="10"/>
      <c r="Q1267" s="10">
        <v>1238</v>
      </c>
    </row>
    <row r="1268" spans="1:17" ht="12.75" customHeight="1" x14ac:dyDescent="0.2">
      <c r="A1268" s="43"/>
      <c r="B1268" s="49" t="s">
        <v>3396</v>
      </c>
      <c r="C1268" s="49" t="s">
        <v>228</v>
      </c>
      <c r="D1268" s="49" t="s">
        <v>318</v>
      </c>
      <c r="E1268" s="49"/>
      <c r="F1268" s="50"/>
      <c r="G1268" s="49"/>
      <c r="H1268" s="49"/>
      <c r="I1268" s="12">
        <f>SUM(I1269:I1272)</f>
        <v>0.39</v>
      </c>
      <c r="J1268" s="12">
        <f>SUM(J1269:J1272)</f>
        <v>0.17399999999999999</v>
      </c>
      <c r="K1268" s="11"/>
      <c r="L1268" s="34">
        <f>SUM(L1269:L1272)</f>
        <v>1.218</v>
      </c>
      <c r="M1268" s="11">
        <f>SUM(M1269:M1272)</f>
        <v>2</v>
      </c>
      <c r="N1268" s="34">
        <f>SUM(L1268-M1268)</f>
        <v>-0.78200000000000003</v>
      </c>
      <c r="O1268" s="11">
        <v>0</v>
      </c>
      <c r="P1268" s="11"/>
      <c r="Q1268" s="15">
        <v>1239</v>
      </c>
    </row>
    <row r="1269" spans="1:17" ht="12.75" customHeight="1" x14ac:dyDescent="0.2">
      <c r="A1269" s="43" t="s">
        <v>1598</v>
      </c>
      <c r="B1269" s="28" t="s">
        <v>3396</v>
      </c>
      <c r="C1269" s="28" t="s">
        <v>228</v>
      </c>
      <c r="D1269" s="28" t="s">
        <v>318</v>
      </c>
      <c r="E1269" s="28" t="s">
        <v>3397</v>
      </c>
      <c r="F1269" s="48" t="s">
        <v>3211</v>
      </c>
      <c r="G1269" s="28" t="s">
        <v>3398</v>
      </c>
      <c r="H1269" s="28" t="s">
        <v>3447</v>
      </c>
      <c r="I1269" s="9">
        <v>0.10100000000000001</v>
      </c>
      <c r="J1269" s="9">
        <v>6.4000000000000001E-2</v>
      </c>
      <c r="K1269" s="8">
        <v>7</v>
      </c>
      <c r="L1269" s="33">
        <f>K1269*J1269</f>
        <v>0.44800000000000001</v>
      </c>
      <c r="M1269" s="8">
        <v>1</v>
      </c>
      <c r="N1269" s="35">
        <f>SUM(L1269-M1269)</f>
        <v>-0.55200000000000005</v>
      </c>
      <c r="O1269" s="8">
        <v>0</v>
      </c>
      <c r="P1269" s="8"/>
      <c r="Q1269" s="10">
        <v>1240</v>
      </c>
    </row>
    <row r="1270" spans="1:17" ht="12.75" customHeight="1" x14ac:dyDescent="0.2">
      <c r="A1270" s="43" t="s">
        <v>1598</v>
      </c>
      <c r="B1270" s="28" t="s">
        <v>3396</v>
      </c>
      <c r="C1270" s="28" t="s">
        <v>228</v>
      </c>
      <c r="D1270" s="28" t="s">
        <v>318</v>
      </c>
      <c r="E1270" s="28" t="s">
        <v>3399</v>
      </c>
      <c r="F1270" s="48" t="s">
        <v>1889</v>
      </c>
      <c r="G1270" s="28" t="s">
        <v>3400</v>
      </c>
      <c r="H1270" s="28" t="s">
        <v>3447</v>
      </c>
      <c r="I1270" s="9">
        <v>4.4999999999999998E-2</v>
      </c>
      <c r="J1270" s="9">
        <v>2.3E-2</v>
      </c>
      <c r="K1270" s="8">
        <v>7</v>
      </c>
      <c r="L1270" s="33">
        <f>K1270*J1270</f>
        <v>0.161</v>
      </c>
      <c r="M1270" s="8">
        <v>0</v>
      </c>
      <c r="N1270" s="35">
        <f>SUM(L1270-M1270)</f>
        <v>0.161</v>
      </c>
      <c r="O1270" s="8">
        <v>0</v>
      </c>
      <c r="P1270" s="8"/>
      <c r="Q1270" s="15">
        <v>1241</v>
      </c>
    </row>
    <row r="1271" spans="1:17" ht="12.75" customHeight="1" x14ac:dyDescent="0.2">
      <c r="A1271" s="43" t="s">
        <v>1598</v>
      </c>
      <c r="B1271" s="28" t="s">
        <v>3396</v>
      </c>
      <c r="C1271" s="28" t="s">
        <v>228</v>
      </c>
      <c r="D1271" s="28" t="s">
        <v>318</v>
      </c>
      <c r="E1271" s="28" t="s">
        <v>3401</v>
      </c>
      <c r="F1271" s="48" t="s">
        <v>4151</v>
      </c>
      <c r="G1271" s="28" t="s">
        <v>3402</v>
      </c>
      <c r="H1271" s="28" t="s">
        <v>3447</v>
      </c>
      <c r="I1271" s="9">
        <v>0.106</v>
      </c>
      <c r="J1271" s="9">
        <v>5.2999999999999999E-2</v>
      </c>
      <c r="K1271" s="8">
        <v>7</v>
      </c>
      <c r="L1271" s="33">
        <f>K1271*J1271</f>
        <v>0.371</v>
      </c>
      <c r="M1271" s="8">
        <v>1</v>
      </c>
      <c r="N1271" s="35">
        <f>SUM(L1271-M1271)</f>
        <v>-0.629</v>
      </c>
      <c r="O1271" s="8">
        <v>0</v>
      </c>
      <c r="P1271" s="8"/>
      <c r="Q1271" s="10">
        <v>1242</v>
      </c>
    </row>
    <row r="1272" spans="1:17" ht="12.75" customHeight="1" x14ac:dyDescent="0.2">
      <c r="A1272" s="43" t="s">
        <v>1598</v>
      </c>
      <c r="B1272" s="28" t="s">
        <v>3396</v>
      </c>
      <c r="C1272" s="28" t="s">
        <v>228</v>
      </c>
      <c r="D1272" s="28" t="s">
        <v>318</v>
      </c>
      <c r="E1272" s="28" t="s">
        <v>3403</v>
      </c>
      <c r="F1272" s="48" t="s">
        <v>772</v>
      </c>
      <c r="G1272" s="28" t="s">
        <v>3404</v>
      </c>
      <c r="H1272" s="28" t="s">
        <v>3447</v>
      </c>
      <c r="I1272" s="9">
        <v>0.13800000000000001</v>
      </c>
      <c r="J1272" s="9">
        <v>3.4000000000000002E-2</v>
      </c>
      <c r="K1272" s="8">
        <v>7</v>
      </c>
      <c r="L1272" s="33">
        <f>K1272*J1272</f>
        <v>0.23800000000000002</v>
      </c>
      <c r="M1272" s="8">
        <v>0</v>
      </c>
      <c r="N1272" s="35">
        <f>SUM(L1272-M1272)</f>
        <v>0.23800000000000002</v>
      </c>
      <c r="O1272" s="8">
        <v>0</v>
      </c>
      <c r="P1272" s="8"/>
      <c r="Q1272" s="15">
        <v>1243</v>
      </c>
    </row>
    <row r="1273" spans="1:17" ht="12.75" customHeight="1" x14ac:dyDescent="0.2">
      <c r="A1273" s="43"/>
      <c r="H1273" s="28"/>
      <c r="L1273" s="33"/>
      <c r="N1273" s="35"/>
      <c r="P1273" s="8"/>
      <c r="Q1273" s="10">
        <v>1244</v>
      </c>
    </row>
    <row r="1274" spans="1:17" ht="12.75" customHeight="1" x14ac:dyDescent="0.2">
      <c r="A1274" s="43"/>
      <c r="B1274" s="49" t="s">
        <v>3405</v>
      </c>
      <c r="C1274" s="49" t="s">
        <v>3406</v>
      </c>
      <c r="D1274" s="49" t="s">
        <v>318</v>
      </c>
      <c r="E1274" s="60"/>
      <c r="F1274" s="50"/>
      <c r="G1274" s="60"/>
      <c r="H1274" s="60"/>
      <c r="I1274" s="12">
        <v>9.6000000000000002E-2</v>
      </c>
      <c r="J1274" s="12">
        <v>4.3999999999999997E-2</v>
      </c>
      <c r="K1274" s="17"/>
      <c r="L1274" s="34">
        <f>SUM(L1275)</f>
        <v>0.308</v>
      </c>
      <c r="M1274" s="11">
        <f>SUM(M1275)</f>
        <v>1</v>
      </c>
      <c r="N1274" s="34">
        <f>SUM(L1274-M1274)</f>
        <v>-0.69199999999999995</v>
      </c>
      <c r="O1274" s="17">
        <v>0</v>
      </c>
      <c r="P1274" s="17"/>
      <c r="Q1274" s="10">
        <v>1246</v>
      </c>
    </row>
    <row r="1275" spans="1:17" ht="12.75" customHeight="1" x14ac:dyDescent="0.2">
      <c r="A1275" s="43" t="s">
        <v>1598</v>
      </c>
      <c r="B1275" s="28" t="s">
        <v>3405</v>
      </c>
      <c r="C1275" s="28" t="s">
        <v>3406</v>
      </c>
      <c r="D1275" s="28" t="s">
        <v>318</v>
      </c>
      <c r="E1275" s="28" t="s">
        <v>3407</v>
      </c>
      <c r="F1275" s="48" t="s">
        <v>3475</v>
      </c>
      <c r="G1275" s="28" t="s">
        <v>3406</v>
      </c>
      <c r="H1275" s="28" t="s">
        <v>3447</v>
      </c>
      <c r="I1275" s="9">
        <v>9.6000000000000002E-2</v>
      </c>
      <c r="J1275" s="9">
        <v>4.3999999999999997E-2</v>
      </c>
      <c r="K1275" s="8">
        <v>7</v>
      </c>
      <c r="L1275" s="33">
        <f>K1275*J1275</f>
        <v>0.308</v>
      </c>
      <c r="M1275" s="8">
        <v>1</v>
      </c>
      <c r="N1275" s="35">
        <f>SUM(L1275-M1275)</f>
        <v>-0.69199999999999995</v>
      </c>
      <c r="O1275" s="8">
        <v>0</v>
      </c>
      <c r="P1275" s="8"/>
      <c r="Q1275" s="15">
        <v>1247</v>
      </c>
    </row>
    <row r="1276" spans="1:17" ht="12.75" customHeight="1" x14ac:dyDescent="0.2">
      <c r="A1276" s="43"/>
      <c r="H1276" s="28"/>
      <c r="L1276" s="33"/>
      <c r="P1276" s="8"/>
      <c r="Q1276" s="10">
        <v>1248</v>
      </c>
    </row>
    <row r="1277" spans="1:17" ht="12.75" customHeight="1" x14ac:dyDescent="0.2">
      <c r="A1277" s="43"/>
      <c r="B1277" s="49" t="s">
        <v>3408</v>
      </c>
      <c r="C1277" s="49" t="s">
        <v>1551</v>
      </c>
      <c r="D1277" s="49" t="s">
        <v>1885</v>
      </c>
      <c r="E1277" s="60"/>
      <c r="F1277" s="50"/>
      <c r="G1277" s="60"/>
      <c r="H1277" s="60"/>
      <c r="I1277" s="12">
        <v>0.14099999999999999</v>
      </c>
      <c r="J1277" s="12">
        <v>5.1999999999999998E-2</v>
      </c>
      <c r="K1277" s="17"/>
      <c r="L1277" s="34">
        <f>SUM(L1278)</f>
        <v>0.36399999999999999</v>
      </c>
      <c r="M1277" s="11">
        <f>SUM(M1278)</f>
        <v>1</v>
      </c>
      <c r="N1277" s="34">
        <f>SUM(L1277-M1277)</f>
        <v>-0.63600000000000001</v>
      </c>
      <c r="O1277" s="17">
        <v>0</v>
      </c>
      <c r="P1277" s="17"/>
      <c r="Q1277" s="15">
        <v>1249</v>
      </c>
    </row>
    <row r="1278" spans="1:17" ht="12.75" customHeight="1" x14ac:dyDescent="0.2">
      <c r="A1278" s="43" t="s">
        <v>1598</v>
      </c>
      <c r="B1278" s="28" t="s">
        <v>3408</v>
      </c>
      <c r="C1278" s="28" t="s">
        <v>1551</v>
      </c>
      <c r="D1278" s="28" t="s">
        <v>1885</v>
      </c>
      <c r="E1278" s="28" t="s">
        <v>3409</v>
      </c>
      <c r="F1278" s="48" t="s">
        <v>1032</v>
      </c>
      <c r="G1278" s="28" t="s">
        <v>1551</v>
      </c>
      <c r="H1278" s="28" t="s">
        <v>3447</v>
      </c>
      <c r="I1278" s="9">
        <v>0.14099999999999999</v>
      </c>
      <c r="J1278" s="9">
        <v>5.1999999999999998E-2</v>
      </c>
      <c r="K1278" s="8">
        <v>7</v>
      </c>
      <c r="L1278" s="33">
        <f>K1278*J1278</f>
        <v>0.36399999999999999</v>
      </c>
      <c r="M1278" s="8">
        <v>1</v>
      </c>
      <c r="N1278" s="35">
        <f>SUM(L1278-M1278)</f>
        <v>-0.63600000000000001</v>
      </c>
      <c r="O1278" s="8">
        <v>0</v>
      </c>
      <c r="P1278" s="14"/>
      <c r="Q1278" s="10">
        <v>1250</v>
      </c>
    </row>
    <row r="1279" spans="1:17" ht="12.75" customHeight="1" x14ac:dyDescent="0.2">
      <c r="A1279" s="43"/>
      <c r="H1279" s="28"/>
      <c r="L1279" s="33"/>
      <c r="P1279" s="8"/>
      <c r="Q1279" s="15">
        <v>1251</v>
      </c>
    </row>
    <row r="1280" spans="1:17" ht="12.75" customHeight="1" x14ac:dyDescent="0.2">
      <c r="A1280" s="43"/>
      <c r="B1280" s="49" t="s">
        <v>3410</v>
      </c>
      <c r="C1280" s="49" t="s">
        <v>3411</v>
      </c>
      <c r="D1280" s="49" t="s">
        <v>1885</v>
      </c>
      <c r="E1280" s="60"/>
      <c r="F1280" s="50"/>
      <c r="G1280" s="60"/>
      <c r="H1280" s="60"/>
      <c r="I1280" s="12">
        <v>0.21099999999999999</v>
      </c>
      <c r="J1280" s="12">
        <v>0.106</v>
      </c>
      <c r="K1280" s="17"/>
      <c r="L1280" s="34">
        <f>SUM(L1281)</f>
        <v>0.74199999999999999</v>
      </c>
      <c r="M1280" s="11">
        <f>SUM(M1281)</f>
        <v>1</v>
      </c>
      <c r="N1280" s="34">
        <f>SUM(L1280-M1280)</f>
        <v>-0.25800000000000001</v>
      </c>
      <c r="O1280" s="17">
        <v>0</v>
      </c>
      <c r="P1280" s="17"/>
      <c r="Q1280" s="10">
        <v>1252</v>
      </c>
    </row>
    <row r="1281" spans="1:18" ht="12.75" customHeight="1" x14ac:dyDescent="0.2">
      <c r="A1281" s="43" t="s">
        <v>1598</v>
      </c>
      <c r="B1281" s="28" t="s">
        <v>3410</v>
      </c>
      <c r="C1281" s="28" t="s">
        <v>3411</v>
      </c>
      <c r="D1281" s="28" t="s">
        <v>1885</v>
      </c>
      <c r="E1281" s="28" t="s">
        <v>3412</v>
      </c>
      <c r="F1281" s="48" t="s">
        <v>1518</v>
      </c>
      <c r="G1281" s="28" t="s">
        <v>3411</v>
      </c>
      <c r="H1281" s="28" t="s">
        <v>3447</v>
      </c>
      <c r="I1281" s="9">
        <v>0.21099999999999999</v>
      </c>
      <c r="J1281" s="9">
        <v>0.106</v>
      </c>
      <c r="K1281" s="8">
        <v>7</v>
      </c>
      <c r="L1281" s="33">
        <f>K1281*J1281</f>
        <v>0.74199999999999999</v>
      </c>
      <c r="M1281" s="8">
        <v>1</v>
      </c>
      <c r="N1281" s="35">
        <f>SUM(L1281-M1281)</f>
        <v>-0.25800000000000001</v>
      </c>
      <c r="O1281" s="8">
        <v>0</v>
      </c>
      <c r="P1281" s="14"/>
      <c r="Q1281" s="15">
        <v>1253</v>
      </c>
    </row>
    <row r="1282" spans="1:18" ht="12.75" customHeight="1" x14ac:dyDescent="0.2">
      <c r="A1282" s="43"/>
      <c r="H1282" s="28"/>
      <c r="L1282" s="33"/>
      <c r="P1282" s="8"/>
      <c r="Q1282" s="10">
        <v>1254</v>
      </c>
    </row>
    <row r="1283" spans="1:18" ht="12.75" customHeight="1" x14ac:dyDescent="0.2">
      <c r="A1283" s="43"/>
      <c r="B1283" s="49" t="s">
        <v>3413</v>
      </c>
      <c r="C1283" s="49" t="s">
        <v>2755</v>
      </c>
      <c r="D1283" s="49" t="s">
        <v>1885</v>
      </c>
      <c r="E1283" s="60"/>
      <c r="F1283" s="50"/>
      <c r="G1283" s="60"/>
      <c r="H1283" s="60"/>
      <c r="I1283" s="12">
        <v>5.0999999999999997E-2</v>
      </c>
      <c r="J1283" s="12">
        <v>1.2999999999999999E-2</v>
      </c>
      <c r="K1283" s="17"/>
      <c r="L1283" s="34">
        <f>SUM(L1284)</f>
        <v>9.0999999999999998E-2</v>
      </c>
      <c r="M1283" s="11">
        <f>SUM(M1284)</f>
        <v>1</v>
      </c>
      <c r="N1283" s="34">
        <f>SUM(L1283-M1283)</f>
        <v>-0.90900000000000003</v>
      </c>
      <c r="O1283" s="17">
        <v>0</v>
      </c>
      <c r="P1283" s="17"/>
      <c r="Q1283" s="15">
        <v>1255</v>
      </c>
    </row>
    <row r="1284" spans="1:18" ht="12.75" customHeight="1" x14ac:dyDescent="0.2">
      <c r="A1284" s="43" t="s">
        <v>1598</v>
      </c>
      <c r="B1284" s="28" t="s">
        <v>3413</v>
      </c>
      <c r="C1284" s="28" t="s">
        <v>2755</v>
      </c>
      <c r="D1284" s="28" t="s">
        <v>1885</v>
      </c>
      <c r="E1284" s="28" t="s">
        <v>3414</v>
      </c>
      <c r="F1284" s="48" t="s">
        <v>2933</v>
      </c>
      <c r="G1284" s="28" t="s">
        <v>2755</v>
      </c>
      <c r="H1284" s="28" t="s">
        <v>3447</v>
      </c>
      <c r="I1284" s="9">
        <v>5.0999999999999997E-2</v>
      </c>
      <c r="J1284" s="9">
        <v>1.2999999999999999E-2</v>
      </c>
      <c r="K1284" s="8">
        <v>7</v>
      </c>
      <c r="L1284" s="33">
        <f>K1284*J1284</f>
        <v>9.0999999999999998E-2</v>
      </c>
      <c r="M1284" s="8">
        <v>1</v>
      </c>
      <c r="N1284" s="35">
        <f>SUM(L1284-M1284)</f>
        <v>-0.90900000000000003</v>
      </c>
      <c r="O1284" s="8">
        <v>0</v>
      </c>
      <c r="P1284" s="8"/>
      <c r="Q1284" s="10">
        <v>1256</v>
      </c>
    </row>
    <row r="1285" spans="1:18" ht="12.75" customHeight="1" x14ac:dyDescent="0.2">
      <c r="A1285" s="43"/>
      <c r="H1285" s="28"/>
      <c r="L1285" s="33"/>
      <c r="P1285" s="8"/>
      <c r="Q1285" s="15">
        <v>1257</v>
      </c>
    </row>
    <row r="1286" spans="1:18" ht="12.75" customHeight="1" x14ac:dyDescent="0.2">
      <c r="A1286" s="43"/>
      <c r="B1286" s="49" t="s">
        <v>3415</v>
      </c>
      <c r="C1286" s="49" t="s">
        <v>3416</v>
      </c>
      <c r="D1286" s="49" t="s">
        <v>1885</v>
      </c>
      <c r="E1286" s="60"/>
      <c r="F1286" s="50"/>
      <c r="G1286" s="60"/>
      <c r="H1286" s="60"/>
      <c r="I1286" s="12">
        <v>0.11600000000000001</v>
      </c>
      <c r="J1286" s="12">
        <v>5.8000000000000003E-2</v>
      </c>
      <c r="K1286" s="17"/>
      <c r="L1286" s="34">
        <f>SUM(L1287)</f>
        <v>0.40600000000000003</v>
      </c>
      <c r="M1286" s="11">
        <f>SUM(M1287)</f>
        <v>2</v>
      </c>
      <c r="N1286" s="34">
        <f>SUM(L1286-M1286)</f>
        <v>-1.5939999999999999</v>
      </c>
      <c r="O1286" s="17">
        <v>0</v>
      </c>
      <c r="P1286" s="17"/>
      <c r="Q1286" s="10">
        <v>1258</v>
      </c>
    </row>
    <row r="1287" spans="1:18" ht="12.75" customHeight="1" x14ac:dyDescent="0.2">
      <c r="A1287" s="43" t="s">
        <v>1598</v>
      </c>
      <c r="B1287" s="28" t="s">
        <v>3415</v>
      </c>
      <c r="C1287" s="28" t="s">
        <v>3416</v>
      </c>
      <c r="D1287" s="28" t="s">
        <v>1885</v>
      </c>
      <c r="E1287" s="28" t="s">
        <v>3417</v>
      </c>
      <c r="F1287" s="48" t="s">
        <v>3550</v>
      </c>
      <c r="G1287" s="28" t="s">
        <v>3416</v>
      </c>
      <c r="H1287" s="28" t="s">
        <v>3447</v>
      </c>
      <c r="I1287" s="9">
        <v>0.11600000000000001</v>
      </c>
      <c r="J1287" s="9">
        <v>5.8000000000000003E-2</v>
      </c>
      <c r="K1287" s="8">
        <v>7</v>
      </c>
      <c r="L1287" s="33">
        <f>K1287*J1287</f>
        <v>0.40600000000000003</v>
      </c>
      <c r="M1287" s="8">
        <v>2</v>
      </c>
      <c r="N1287" s="35">
        <f>SUM(L1287-M1287)</f>
        <v>-1.5939999999999999</v>
      </c>
      <c r="O1287" s="8">
        <v>0</v>
      </c>
      <c r="P1287" s="14"/>
      <c r="Q1287" s="15">
        <v>1259</v>
      </c>
    </row>
    <row r="1288" spans="1:18" ht="12.75" customHeight="1" x14ac:dyDescent="0.2">
      <c r="A1288" s="43"/>
      <c r="H1288" s="28"/>
      <c r="L1288" s="33"/>
      <c r="P1288" s="8"/>
      <c r="Q1288" s="10">
        <v>1260</v>
      </c>
    </row>
    <row r="1289" spans="1:18" ht="12.75" customHeight="1" x14ac:dyDescent="0.2">
      <c r="A1289" s="43"/>
      <c r="B1289" s="49" t="s">
        <v>3418</v>
      </c>
      <c r="C1289" s="49" t="s">
        <v>3419</v>
      </c>
      <c r="D1289" s="49" t="s">
        <v>1885</v>
      </c>
      <c r="E1289" s="60"/>
      <c r="F1289" s="50"/>
      <c r="G1289" s="60"/>
      <c r="H1289" s="60"/>
      <c r="I1289" s="12">
        <v>3.6999999999999998E-2</v>
      </c>
      <c r="J1289" s="12">
        <v>1.9E-2</v>
      </c>
      <c r="K1289" s="17"/>
      <c r="L1289" s="34">
        <f>SUM(L1290)</f>
        <v>0.13300000000000001</v>
      </c>
      <c r="M1289" s="11">
        <f>SUM(M1290)</f>
        <v>1</v>
      </c>
      <c r="N1289" s="34">
        <f>SUM(L1289-M1289)</f>
        <v>-0.86699999999999999</v>
      </c>
      <c r="O1289" s="17">
        <v>0</v>
      </c>
      <c r="P1289" s="17"/>
      <c r="Q1289" s="15">
        <v>1261</v>
      </c>
    </row>
    <row r="1290" spans="1:18" ht="12.75" customHeight="1" x14ac:dyDescent="0.2">
      <c r="A1290" s="43" t="s">
        <v>1598</v>
      </c>
      <c r="B1290" s="28" t="s">
        <v>3418</v>
      </c>
      <c r="C1290" s="28" t="s">
        <v>3419</v>
      </c>
      <c r="D1290" s="28" t="s">
        <v>1885</v>
      </c>
      <c r="E1290" s="28" t="s">
        <v>1</v>
      </c>
      <c r="F1290" s="48" t="s">
        <v>3831</v>
      </c>
      <c r="G1290" s="28" t="s">
        <v>3419</v>
      </c>
      <c r="H1290" s="28" t="s">
        <v>3447</v>
      </c>
      <c r="I1290" s="9">
        <v>3.6999999999999998E-2</v>
      </c>
      <c r="J1290" s="9">
        <v>1.9E-2</v>
      </c>
      <c r="K1290" s="8">
        <v>7</v>
      </c>
      <c r="L1290" s="33">
        <f>K1290*J1290</f>
        <v>0.13300000000000001</v>
      </c>
      <c r="M1290" s="8">
        <v>1</v>
      </c>
      <c r="N1290" s="35">
        <f>SUM(L1290-M1290)</f>
        <v>-0.86699999999999999</v>
      </c>
      <c r="O1290" s="8">
        <v>0</v>
      </c>
      <c r="P1290" s="14"/>
      <c r="Q1290" s="10">
        <v>1262</v>
      </c>
    </row>
    <row r="1291" spans="1:18" ht="12.75" customHeight="1" x14ac:dyDescent="0.2">
      <c r="A1291" s="43"/>
      <c r="H1291" s="28"/>
      <c r="L1291" s="33"/>
      <c r="P1291" s="8"/>
      <c r="Q1291" s="15">
        <v>1263</v>
      </c>
    </row>
    <row r="1292" spans="1:18" ht="12.75" customHeight="1" x14ac:dyDescent="0.2">
      <c r="A1292" s="43"/>
      <c r="B1292" s="49" t="s">
        <v>2</v>
      </c>
      <c r="C1292" s="49" t="s">
        <v>2035</v>
      </c>
      <c r="D1292" s="49" t="s">
        <v>3440</v>
      </c>
      <c r="E1292" s="60"/>
      <c r="F1292" s="50"/>
      <c r="G1292" s="60"/>
      <c r="H1292" s="60"/>
      <c r="I1292" s="12">
        <v>8.1000000000000003E-2</v>
      </c>
      <c r="J1292" s="12">
        <v>4.1000000000000002E-2</v>
      </c>
      <c r="K1292" s="17"/>
      <c r="L1292" s="34">
        <f>SUM(L1293)</f>
        <v>0.28700000000000003</v>
      </c>
      <c r="M1292" s="11">
        <f>SUM(M1293)</f>
        <v>1</v>
      </c>
      <c r="N1292" s="34">
        <f>SUM(L1292-M1292)</f>
        <v>-0.71299999999999997</v>
      </c>
      <c r="O1292" s="17">
        <v>0</v>
      </c>
      <c r="P1292" s="17"/>
      <c r="Q1292" s="10">
        <v>1264</v>
      </c>
    </row>
    <row r="1293" spans="1:18" ht="12.75" customHeight="1" x14ac:dyDescent="0.2">
      <c r="A1293" s="43" t="s">
        <v>1598</v>
      </c>
      <c r="B1293" s="28" t="s">
        <v>2</v>
      </c>
      <c r="C1293" s="28" t="s">
        <v>2035</v>
      </c>
      <c r="D1293" s="28" t="s">
        <v>3440</v>
      </c>
      <c r="E1293" s="28" t="s">
        <v>20</v>
      </c>
      <c r="F1293" s="48" t="s">
        <v>376</v>
      </c>
      <c r="G1293" s="28" t="s">
        <v>2035</v>
      </c>
      <c r="H1293" s="28" t="s">
        <v>3447</v>
      </c>
      <c r="I1293" s="9">
        <v>8.1000000000000003E-2</v>
      </c>
      <c r="J1293" s="9">
        <v>4.1000000000000002E-2</v>
      </c>
      <c r="K1293" s="8">
        <v>7</v>
      </c>
      <c r="L1293" s="33">
        <f>K1293*J1293</f>
        <v>0.28700000000000003</v>
      </c>
      <c r="M1293" s="8">
        <v>1</v>
      </c>
      <c r="N1293" s="35">
        <f>SUM(L1293-M1293)</f>
        <v>-0.71299999999999997</v>
      </c>
      <c r="O1293" s="8">
        <v>0</v>
      </c>
      <c r="P1293" s="8"/>
      <c r="Q1293" s="15">
        <v>1265</v>
      </c>
    </row>
    <row r="1294" spans="1:18" ht="12.75" customHeight="1" x14ac:dyDescent="0.2">
      <c r="A1294" s="43"/>
      <c r="H1294" s="28"/>
      <c r="L1294" s="33"/>
      <c r="P1294" s="8"/>
      <c r="Q1294" s="10">
        <v>1266</v>
      </c>
    </row>
    <row r="1295" spans="1:18" s="15" customFormat="1" ht="12.75" customHeight="1" x14ac:dyDescent="0.2">
      <c r="A1295" s="98"/>
      <c r="B1295" s="58" t="s">
        <v>21</v>
      </c>
      <c r="C1295" s="58" t="s">
        <v>3530</v>
      </c>
      <c r="D1295" s="58" t="s">
        <v>3729</v>
      </c>
      <c r="E1295" s="62"/>
      <c r="F1295" s="59"/>
      <c r="G1295" s="62"/>
      <c r="H1295" s="62"/>
      <c r="I1295" s="19">
        <v>4.1000000000000002E-2</v>
      </c>
      <c r="J1295" s="19"/>
      <c r="K1295" s="26"/>
      <c r="L1295" s="37">
        <f>SUM(L1296)</f>
        <v>0.05</v>
      </c>
      <c r="M1295" s="25">
        <f>SUM(M1296)</f>
        <v>0</v>
      </c>
      <c r="N1295" s="37">
        <f>SUM(L1295-M1295)</f>
        <v>0.05</v>
      </c>
      <c r="O1295" s="26">
        <v>1</v>
      </c>
      <c r="P1295" s="25"/>
      <c r="Q1295" s="15">
        <v>1267</v>
      </c>
      <c r="R1295" s="7"/>
    </row>
    <row r="1296" spans="1:18" s="15" customFormat="1" ht="12.75" customHeight="1" x14ac:dyDescent="0.2">
      <c r="A1296" s="74" t="s">
        <v>1588</v>
      </c>
      <c r="B1296" s="30" t="s">
        <v>21</v>
      </c>
      <c r="C1296" s="30" t="s">
        <v>3530</v>
      </c>
      <c r="D1296" s="30" t="s">
        <v>3729</v>
      </c>
      <c r="E1296" s="30" t="s">
        <v>22</v>
      </c>
      <c r="F1296" s="51" t="s">
        <v>2765</v>
      </c>
      <c r="G1296" s="30" t="s">
        <v>3530</v>
      </c>
      <c r="H1296" s="30" t="s">
        <v>3447</v>
      </c>
      <c r="I1296" s="13">
        <v>4.1000000000000002E-2</v>
      </c>
      <c r="J1296" s="13">
        <v>0.01</v>
      </c>
      <c r="K1296" s="14">
        <v>5</v>
      </c>
      <c r="L1296" s="35">
        <f>K1296*J1296</f>
        <v>0.05</v>
      </c>
      <c r="M1296" s="14">
        <v>0</v>
      </c>
      <c r="N1296" s="35">
        <f>SUM(L1296-M1296)</f>
        <v>0.05</v>
      </c>
      <c r="O1296" s="14">
        <v>1</v>
      </c>
      <c r="P1296" s="14" t="s">
        <v>3903</v>
      </c>
      <c r="Q1296" s="10">
        <v>1268</v>
      </c>
      <c r="R1296" s="7"/>
    </row>
    <row r="1297" spans="1:17" ht="12.75" customHeight="1" x14ac:dyDescent="0.2">
      <c r="A1297" s="43"/>
      <c r="B1297" s="52"/>
      <c r="C1297" s="52"/>
      <c r="D1297" s="52"/>
      <c r="E1297" s="52"/>
      <c r="G1297" s="52"/>
      <c r="H1297" s="52"/>
      <c r="K1297" s="10"/>
      <c r="L1297" s="33"/>
      <c r="M1297" s="10"/>
      <c r="O1297" s="10"/>
      <c r="P1297" s="10"/>
      <c r="Q1297" s="15">
        <v>1269</v>
      </c>
    </row>
    <row r="1298" spans="1:17" ht="12.75" customHeight="1" x14ac:dyDescent="0.2">
      <c r="A1298" s="74" t="s">
        <v>1588</v>
      </c>
      <c r="B1298" s="49" t="s">
        <v>23</v>
      </c>
      <c r="C1298" s="49" t="s">
        <v>24</v>
      </c>
      <c r="D1298" s="49" t="s">
        <v>3491</v>
      </c>
      <c r="E1298" s="49">
        <v>56248000010154</v>
      </c>
      <c r="F1298" s="63" t="s">
        <v>330</v>
      </c>
      <c r="G1298" s="49" t="s">
        <v>24</v>
      </c>
      <c r="H1298" s="55">
        <v>40899</v>
      </c>
      <c r="I1298" s="12">
        <v>0</v>
      </c>
      <c r="J1298" s="12">
        <v>0</v>
      </c>
      <c r="K1298" s="11">
        <v>5</v>
      </c>
      <c r="L1298" s="34">
        <f>K1298*J1298</f>
        <v>0</v>
      </c>
      <c r="M1298" s="11">
        <v>1</v>
      </c>
      <c r="N1298" s="34">
        <f>SUM(L1298-M1298)</f>
        <v>-1</v>
      </c>
      <c r="O1298" s="11">
        <v>0</v>
      </c>
      <c r="P1298" s="11" t="s">
        <v>4473</v>
      </c>
      <c r="Q1298" s="10">
        <v>1270</v>
      </c>
    </row>
    <row r="1299" spans="1:17" ht="12.75" customHeight="1" x14ac:dyDescent="0.2">
      <c r="A1299" s="43"/>
      <c r="H1299" s="28"/>
      <c r="L1299" s="33"/>
      <c r="P1299" s="8"/>
      <c r="Q1299" s="15">
        <v>1271</v>
      </c>
    </row>
    <row r="1300" spans="1:17" ht="12.75" customHeight="1" x14ac:dyDescent="0.2">
      <c r="A1300" s="98"/>
      <c r="B1300" s="49" t="s">
        <v>25</v>
      </c>
      <c r="C1300" s="49" t="s">
        <v>26</v>
      </c>
      <c r="D1300" s="49" t="s">
        <v>3725</v>
      </c>
      <c r="E1300" s="60"/>
      <c r="F1300" s="50"/>
      <c r="G1300" s="60"/>
      <c r="H1300" s="60"/>
      <c r="I1300" s="12">
        <v>0.379</v>
      </c>
      <c r="J1300" s="12">
        <v>0.157</v>
      </c>
      <c r="K1300" s="17"/>
      <c r="L1300" s="34">
        <f>SUM(L1301)</f>
        <v>0.95</v>
      </c>
      <c r="M1300" s="11">
        <f>SUM(M1301)</f>
        <v>0</v>
      </c>
      <c r="N1300" s="34">
        <f>SUM(L1300-M1300)</f>
        <v>0.95</v>
      </c>
      <c r="O1300" s="17">
        <v>0</v>
      </c>
      <c r="P1300" s="17"/>
      <c r="Q1300" s="10">
        <v>1272</v>
      </c>
    </row>
    <row r="1301" spans="1:17" ht="24" customHeight="1" x14ac:dyDescent="0.2">
      <c r="A1301" s="74" t="s">
        <v>1588</v>
      </c>
      <c r="B1301" s="28" t="s">
        <v>25</v>
      </c>
      <c r="C1301" s="28" t="s">
        <v>26</v>
      </c>
      <c r="D1301" s="28" t="s">
        <v>3725</v>
      </c>
      <c r="E1301" s="28" t="s">
        <v>27</v>
      </c>
      <c r="F1301" s="48" t="s">
        <v>341</v>
      </c>
      <c r="G1301" s="28" t="s">
        <v>26</v>
      </c>
      <c r="H1301" s="28" t="s">
        <v>3447</v>
      </c>
      <c r="I1301" s="9">
        <v>0.52</v>
      </c>
      <c r="J1301" s="9">
        <v>0.19</v>
      </c>
      <c r="K1301" s="8">
        <v>5</v>
      </c>
      <c r="L1301" s="33">
        <f>K1301*J1301</f>
        <v>0.95</v>
      </c>
      <c r="M1301" s="8">
        <v>0</v>
      </c>
      <c r="N1301" s="35">
        <f>SUM(L1301-M1301)</f>
        <v>0.95</v>
      </c>
      <c r="O1301" s="8">
        <v>0</v>
      </c>
      <c r="P1301" s="8" t="s">
        <v>4602</v>
      </c>
      <c r="Q1301" s="15">
        <v>1273</v>
      </c>
    </row>
    <row r="1302" spans="1:17" ht="12.75" customHeight="1" x14ac:dyDescent="0.2">
      <c r="A1302" s="43"/>
      <c r="B1302" s="52"/>
      <c r="C1302" s="52"/>
      <c r="D1302" s="52"/>
      <c r="E1302" s="52"/>
      <c r="G1302" s="52"/>
      <c r="H1302" s="52"/>
      <c r="K1302" s="10"/>
      <c r="L1302" s="33"/>
      <c r="M1302" s="10"/>
      <c r="O1302" s="10"/>
      <c r="P1302" s="10"/>
      <c r="Q1302" s="10">
        <v>1274</v>
      </c>
    </row>
    <row r="1303" spans="1:17" ht="12.75" customHeight="1" x14ac:dyDescent="0.2">
      <c r="A1303" s="43"/>
      <c r="B1303" s="49" t="s">
        <v>28</v>
      </c>
      <c r="C1303" s="49" t="s">
        <v>224</v>
      </c>
      <c r="D1303" s="49" t="s">
        <v>4074</v>
      </c>
      <c r="E1303" s="49"/>
      <c r="F1303" s="50"/>
      <c r="G1303" s="49"/>
      <c r="H1303" s="49"/>
      <c r="I1303" s="12">
        <f>SUM(I1304:I1305)</f>
        <v>0.14099999999999999</v>
      </c>
      <c r="J1303" s="12">
        <f>SUM(J1304:J1305)</f>
        <v>3.5799999999999998E-2</v>
      </c>
      <c r="K1303" s="11"/>
      <c r="L1303" s="34">
        <f>SUM(L1304:L1305)</f>
        <v>0.17899999999999999</v>
      </c>
      <c r="M1303" s="11">
        <f>SUM(M1304:M1305)</f>
        <v>2</v>
      </c>
      <c r="N1303" s="34">
        <f>SUM(L1303-M1303)</f>
        <v>-1.821</v>
      </c>
      <c r="O1303" s="11">
        <v>0</v>
      </c>
      <c r="P1303" s="11"/>
      <c r="Q1303" s="15">
        <v>1275</v>
      </c>
    </row>
    <row r="1304" spans="1:17" ht="12.75" customHeight="1" x14ac:dyDescent="0.2">
      <c r="A1304" s="74" t="s">
        <v>1588</v>
      </c>
      <c r="B1304" s="28" t="s">
        <v>28</v>
      </c>
      <c r="C1304" s="28" t="s">
        <v>224</v>
      </c>
      <c r="D1304" s="28" t="s">
        <v>4074</v>
      </c>
      <c r="E1304" s="28">
        <v>56248000010126</v>
      </c>
      <c r="F1304" s="48" t="s">
        <v>4051</v>
      </c>
      <c r="G1304" s="28" t="s">
        <v>29</v>
      </c>
      <c r="H1304" s="28" t="s">
        <v>3447</v>
      </c>
      <c r="I1304" s="9">
        <v>3.9E-2</v>
      </c>
      <c r="J1304" s="9">
        <v>9.7999999999999997E-3</v>
      </c>
      <c r="K1304" s="8">
        <v>5</v>
      </c>
      <c r="L1304" s="33">
        <f>K1304*J1304</f>
        <v>4.9000000000000002E-2</v>
      </c>
      <c r="M1304" s="8">
        <v>1</v>
      </c>
      <c r="N1304" s="35">
        <f>SUM(L1304-M1304)</f>
        <v>-0.95099999999999996</v>
      </c>
      <c r="O1304" s="8">
        <v>0</v>
      </c>
      <c r="P1304" s="8"/>
      <c r="Q1304" s="10">
        <v>1276</v>
      </c>
    </row>
    <row r="1305" spans="1:17" ht="12.75" customHeight="1" x14ac:dyDescent="0.2">
      <c r="A1305" s="74" t="s">
        <v>1588</v>
      </c>
      <c r="B1305" s="28" t="s">
        <v>28</v>
      </c>
      <c r="C1305" s="28" t="s">
        <v>224</v>
      </c>
      <c r="D1305" s="28" t="s">
        <v>4074</v>
      </c>
      <c r="E1305" s="28" t="s">
        <v>30</v>
      </c>
      <c r="F1305" s="48" t="s">
        <v>4053</v>
      </c>
      <c r="G1305" s="28" t="s">
        <v>2534</v>
      </c>
      <c r="H1305" s="28" t="s">
        <v>3447</v>
      </c>
      <c r="I1305" s="9">
        <v>0.10199999999999999</v>
      </c>
      <c r="J1305" s="9">
        <v>2.5999999999999999E-2</v>
      </c>
      <c r="K1305" s="8">
        <v>5</v>
      </c>
      <c r="L1305" s="33">
        <f>K1305*J1305</f>
        <v>0.13</v>
      </c>
      <c r="M1305" s="8">
        <v>1</v>
      </c>
      <c r="N1305" s="35">
        <f>SUM(L1305-M1305)</f>
        <v>-0.87</v>
      </c>
      <c r="O1305" s="8">
        <v>0</v>
      </c>
      <c r="P1305" s="8"/>
      <c r="Q1305" s="15">
        <v>1277</v>
      </c>
    </row>
    <row r="1306" spans="1:17" ht="12.75" customHeight="1" x14ac:dyDescent="0.2">
      <c r="A1306" s="74"/>
      <c r="H1306" s="28"/>
      <c r="L1306" s="33"/>
      <c r="N1306" s="35"/>
      <c r="P1306" s="8"/>
      <c r="Q1306" s="15"/>
    </row>
    <row r="1307" spans="1:17" ht="12.75" customHeight="1" x14ac:dyDescent="0.2">
      <c r="A1307" s="43"/>
      <c r="H1307" s="28"/>
      <c r="L1307" s="33"/>
      <c r="P1307" s="8"/>
      <c r="Q1307" s="10">
        <v>1278</v>
      </c>
    </row>
    <row r="1308" spans="1:17" ht="12.75" customHeight="1" x14ac:dyDescent="0.2">
      <c r="A1308" s="43"/>
      <c r="B1308" s="49" t="s">
        <v>31</v>
      </c>
      <c r="C1308" s="49" t="s">
        <v>3227</v>
      </c>
      <c r="D1308" s="49" t="s">
        <v>342</v>
      </c>
      <c r="E1308" s="60"/>
      <c r="F1308" s="50"/>
      <c r="G1308" s="60"/>
      <c r="H1308" s="60"/>
      <c r="I1308" s="12">
        <v>5.1999999999999998E-2</v>
      </c>
      <c r="J1308" s="12">
        <v>2.5999999999999999E-2</v>
      </c>
      <c r="K1308" s="17"/>
      <c r="L1308" s="34">
        <f>SUM(L1309)</f>
        <v>0.13</v>
      </c>
      <c r="M1308" s="11">
        <f>SUM(M1309)</f>
        <v>1</v>
      </c>
      <c r="N1308" s="34">
        <f>SUM(L1308-M1308)</f>
        <v>-0.87</v>
      </c>
      <c r="O1308" s="17">
        <v>0</v>
      </c>
      <c r="P1308" s="17"/>
      <c r="Q1308" s="15">
        <v>1279</v>
      </c>
    </row>
    <row r="1309" spans="1:17" ht="12.75" customHeight="1" x14ac:dyDescent="0.2">
      <c r="A1309" s="74" t="s">
        <v>1588</v>
      </c>
      <c r="B1309" s="28" t="s">
        <v>31</v>
      </c>
      <c r="C1309" s="28" t="s">
        <v>3227</v>
      </c>
      <c r="D1309" s="28" t="s">
        <v>342</v>
      </c>
      <c r="E1309" s="28" t="s">
        <v>32</v>
      </c>
      <c r="F1309" s="48" t="s">
        <v>3278</v>
      </c>
      <c r="G1309" s="28" t="s">
        <v>3227</v>
      </c>
      <c r="H1309" s="28" t="s">
        <v>3447</v>
      </c>
      <c r="I1309" s="9">
        <v>5.1999999999999998E-2</v>
      </c>
      <c r="J1309" s="9">
        <v>2.5999999999999999E-2</v>
      </c>
      <c r="K1309" s="8">
        <v>5</v>
      </c>
      <c r="L1309" s="33">
        <f>K1309*J1309</f>
        <v>0.13</v>
      </c>
      <c r="M1309" s="8">
        <v>1</v>
      </c>
      <c r="N1309" s="35">
        <f>SUM(L1309-M1309)</f>
        <v>-0.87</v>
      </c>
      <c r="O1309" s="8">
        <v>0</v>
      </c>
      <c r="P1309" s="8" t="s">
        <v>4474</v>
      </c>
      <c r="Q1309" s="10">
        <v>1280</v>
      </c>
    </row>
    <row r="1310" spans="1:17" ht="12.75" customHeight="1" x14ac:dyDescent="0.2">
      <c r="A1310" s="43"/>
      <c r="B1310" s="52"/>
      <c r="C1310" s="52"/>
      <c r="D1310" s="52"/>
      <c r="E1310" s="52"/>
      <c r="G1310" s="52"/>
      <c r="H1310" s="52"/>
      <c r="K1310" s="10"/>
      <c r="L1310" s="33"/>
      <c r="M1310" s="10"/>
      <c r="O1310" s="10"/>
      <c r="P1310" s="10"/>
      <c r="Q1310" s="15"/>
    </row>
    <row r="1311" spans="1:17" ht="12.75" customHeight="1" x14ac:dyDescent="0.2">
      <c r="A1311" s="43" t="s">
        <v>3297</v>
      </c>
      <c r="B1311" s="49" t="s">
        <v>33</v>
      </c>
      <c r="C1311" s="49" t="s">
        <v>4055</v>
      </c>
      <c r="D1311" s="49" t="s">
        <v>342</v>
      </c>
      <c r="E1311" s="49"/>
      <c r="F1311" s="50"/>
      <c r="G1311" s="49"/>
      <c r="H1311" s="49"/>
      <c r="I1311" s="12">
        <f>SUM(I1312:I1323)</f>
        <v>1.827</v>
      </c>
      <c r="J1311" s="12">
        <f>SUM(J1312:J1323)</f>
        <v>0.45900000000000007</v>
      </c>
      <c r="K1311" s="11"/>
      <c r="L1311" s="34">
        <f>SUM(L1312:L1323)</f>
        <v>2.2949999999999999</v>
      </c>
      <c r="M1311" s="11">
        <f>SUM(M1312:M1323)</f>
        <v>7</v>
      </c>
      <c r="N1311" s="34">
        <f t="shared" ref="N1311:N1323" si="74">SUM(L1311-M1311)</f>
        <v>-4.7050000000000001</v>
      </c>
      <c r="O1311" s="11">
        <v>1</v>
      </c>
      <c r="P1311" s="11"/>
      <c r="Q1311" s="10">
        <v>1282</v>
      </c>
    </row>
    <row r="1312" spans="1:17" ht="12.75" customHeight="1" x14ac:dyDescent="0.2">
      <c r="A1312" s="42" t="s">
        <v>1588</v>
      </c>
      <c r="B1312" s="28" t="s">
        <v>33</v>
      </c>
      <c r="C1312" s="28" t="s">
        <v>4055</v>
      </c>
      <c r="D1312" s="28" t="s">
        <v>342</v>
      </c>
      <c r="E1312" s="28" t="s">
        <v>34</v>
      </c>
      <c r="F1312" s="48" t="s">
        <v>317</v>
      </c>
      <c r="G1312" s="28" t="s">
        <v>1920</v>
      </c>
      <c r="H1312" s="28" t="s">
        <v>3447</v>
      </c>
      <c r="I1312" s="13">
        <v>1.4E-2</v>
      </c>
      <c r="J1312" s="9">
        <v>4.0000000000000001E-3</v>
      </c>
      <c r="K1312" s="8">
        <v>5</v>
      </c>
      <c r="L1312" s="33">
        <f t="shared" ref="L1312:L1323" si="75">K1312*J1312</f>
        <v>0.02</v>
      </c>
      <c r="M1312" s="8">
        <v>0</v>
      </c>
      <c r="N1312" s="35">
        <f t="shared" si="74"/>
        <v>0.02</v>
      </c>
      <c r="O1312" s="8">
        <v>0</v>
      </c>
      <c r="P1312" s="8" t="s">
        <v>4474</v>
      </c>
      <c r="Q1312" s="15">
        <v>1283</v>
      </c>
    </row>
    <row r="1313" spans="1:18" ht="22.5" x14ac:dyDescent="0.2">
      <c r="A1313" s="42" t="s">
        <v>1588</v>
      </c>
      <c r="B1313" s="28" t="s">
        <v>33</v>
      </c>
      <c r="C1313" s="28" t="s">
        <v>4055</v>
      </c>
      <c r="D1313" s="28" t="s">
        <v>342</v>
      </c>
      <c r="E1313" s="28" t="s">
        <v>35</v>
      </c>
      <c r="F1313" s="48" t="s">
        <v>572</v>
      </c>
      <c r="G1313" s="28" t="s">
        <v>4055</v>
      </c>
      <c r="H1313" s="28" t="s">
        <v>3447</v>
      </c>
      <c r="I1313" s="13">
        <v>4.2999999999999997E-2</v>
      </c>
      <c r="J1313" s="9">
        <v>1.0999999999999999E-2</v>
      </c>
      <c r="K1313" s="8">
        <v>5</v>
      </c>
      <c r="L1313" s="33">
        <f t="shared" si="75"/>
        <v>5.4999999999999993E-2</v>
      </c>
      <c r="M1313" s="8">
        <v>0</v>
      </c>
      <c r="N1313" s="35">
        <f t="shared" si="74"/>
        <v>5.4999999999999993E-2</v>
      </c>
      <c r="O1313" s="8">
        <v>1</v>
      </c>
      <c r="P1313" s="8" t="s">
        <v>4563</v>
      </c>
      <c r="Q1313" s="10">
        <v>1284</v>
      </c>
    </row>
    <row r="1314" spans="1:18" ht="12.75" customHeight="1" x14ac:dyDescent="0.2">
      <c r="A1314" s="42" t="s">
        <v>1588</v>
      </c>
      <c r="B1314" s="28" t="s">
        <v>33</v>
      </c>
      <c r="C1314" s="28" t="s">
        <v>4055</v>
      </c>
      <c r="D1314" s="28" t="s">
        <v>342</v>
      </c>
      <c r="E1314" s="28" t="s">
        <v>36</v>
      </c>
      <c r="F1314" s="48" t="s">
        <v>4158</v>
      </c>
      <c r="G1314" s="28" t="s">
        <v>37</v>
      </c>
      <c r="H1314" s="28" t="s">
        <v>3447</v>
      </c>
      <c r="I1314" s="13">
        <v>4.3999999999999997E-2</v>
      </c>
      <c r="J1314" s="9">
        <v>1.2E-2</v>
      </c>
      <c r="K1314" s="8">
        <v>5</v>
      </c>
      <c r="L1314" s="33">
        <f t="shared" si="75"/>
        <v>0.06</v>
      </c>
      <c r="M1314" s="8">
        <v>0</v>
      </c>
      <c r="N1314" s="35">
        <f t="shared" si="74"/>
        <v>0.06</v>
      </c>
      <c r="O1314" s="8">
        <v>0</v>
      </c>
      <c r="P1314" s="8"/>
      <c r="Q1314" s="15">
        <v>1285</v>
      </c>
    </row>
    <row r="1315" spans="1:18" ht="12.75" customHeight="1" x14ac:dyDescent="0.2">
      <c r="A1315" s="42" t="s">
        <v>1588</v>
      </c>
      <c r="B1315" s="28" t="s">
        <v>33</v>
      </c>
      <c r="C1315" s="28" t="s">
        <v>4055</v>
      </c>
      <c r="D1315" s="28" t="s">
        <v>342</v>
      </c>
      <c r="E1315" s="28" t="s">
        <v>38</v>
      </c>
      <c r="F1315" s="48" t="s">
        <v>568</v>
      </c>
      <c r="G1315" s="28" t="s">
        <v>39</v>
      </c>
      <c r="H1315" s="28" t="s">
        <v>3447</v>
      </c>
      <c r="I1315" s="13">
        <v>0.115</v>
      </c>
      <c r="J1315" s="9">
        <v>2.9000000000000001E-2</v>
      </c>
      <c r="K1315" s="8">
        <v>5</v>
      </c>
      <c r="L1315" s="33">
        <f t="shared" si="75"/>
        <v>0.14500000000000002</v>
      </c>
      <c r="M1315" s="14">
        <v>1</v>
      </c>
      <c r="N1315" s="35">
        <f t="shared" si="74"/>
        <v>-0.85499999999999998</v>
      </c>
      <c r="O1315" s="8">
        <v>0</v>
      </c>
      <c r="P1315" s="8"/>
      <c r="Q1315" s="10">
        <v>1286</v>
      </c>
    </row>
    <row r="1316" spans="1:18" ht="12.75" customHeight="1" x14ac:dyDescent="0.2">
      <c r="A1316" s="42" t="s">
        <v>1588</v>
      </c>
      <c r="B1316" s="28" t="s">
        <v>33</v>
      </c>
      <c r="C1316" s="28" t="s">
        <v>4055</v>
      </c>
      <c r="D1316" s="28" t="s">
        <v>342</v>
      </c>
      <c r="E1316" s="28" t="s">
        <v>40</v>
      </c>
      <c r="F1316" s="48" t="s">
        <v>569</v>
      </c>
      <c r="G1316" s="28" t="s">
        <v>41</v>
      </c>
      <c r="H1316" s="28" t="s">
        <v>3447</v>
      </c>
      <c r="I1316" s="13">
        <v>0.14899999999999999</v>
      </c>
      <c r="J1316" s="9">
        <v>3.6999999999999998E-2</v>
      </c>
      <c r="K1316" s="8">
        <v>5</v>
      </c>
      <c r="L1316" s="33">
        <f t="shared" si="75"/>
        <v>0.185</v>
      </c>
      <c r="M1316" s="14">
        <v>1</v>
      </c>
      <c r="N1316" s="35">
        <f t="shared" si="74"/>
        <v>-0.81499999999999995</v>
      </c>
      <c r="O1316" s="8">
        <v>0</v>
      </c>
      <c r="P1316" s="8"/>
      <c r="Q1316" s="15">
        <v>1287</v>
      </c>
    </row>
    <row r="1317" spans="1:18" ht="12.75" customHeight="1" x14ac:dyDescent="0.2">
      <c r="A1317" s="42" t="s">
        <v>1588</v>
      </c>
      <c r="B1317" s="28" t="s">
        <v>33</v>
      </c>
      <c r="C1317" s="28" t="s">
        <v>4055</v>
      </c>
      <c r="D1317" s="28" t="s">
        <v>342</v>
      </c>
      <c r="E1317" s="28" t="s">
        <v>42</v>
      </c>
      <c r="F1317" s="48" t="s">
        <v>332</v>
      </c>
      <c r="G1317" s="28" t="s">
        <v>43</v>
      </c>
      <c r="H1317" s="28" t="s">
        <v>3447</v>
      </c>
      <c r="I1317" s="13">
        <v>0.13300000000000001</v>
      </c>
      <c r="J1317" s="9">
        <v>3.3000000000000002E-2</v>
      </c>
      <c r="K1317" s="8">
        <v>5</v>
      </c>
      <c r="L1317" s="33">
        <f t="shared" si="75"/>
        <v>0.16500000000000001</v>
      </c>
      <c r="M1317" s="14">
        <v>1</v>
      </c>
      <c r="N1317" s="35">
        <f t="shared" si="74"/>
        <v>-0.83499999999999996</v>
      </c>
      <c r="O1317" s="8">
        <v>0</v>
      </c>
      <c r="P1317" s="8"/>
      <c r="Q1317" s="10">
        <v>1288</v>
      </c>
    </row>
    <row r="1318" spans="1:18" ht="12.75" customHeight="1" x14ac:dyDescent="0.2">
      <c r="A1318" s="42" t="s">
        <v>1588</v>
      </c>
      <c r="B1318" s="28" t="s">
        <v>33</v>
      </c>
      <c r="C1318" s="28" t="s">
        <v>4055</v>
      </c>
      <c r="D1318" s="28" t="s">
        <v>342</v>
      </c>
      <c r="E1318" s="28" t="s">
        <v>44</v>
      </c>
      <c r="F1318" s="48" t="s">
        <v>2373</v>
      </c>
      <c r="G1318" s="28" t="s">
        <v>45</v>
      </c>
      <c r="H1318" s="28" t="s">
        <v>3447</v>
      </c>
      <c r="I1318" s="13">
        <v>4.2999999999999997E-2</v>
      </c>
      <c r="J1318" s="9">
        <v>1.0999999999999999E-2</v>
      </c>
      <c r="K1318" s="8">
        <v>5</v>
      </c>
      <c r="L1318" s="33">
        <f t="shared" si="75"/>
        <v>5.4999999999999993E-2</v>
      </c>
      <c r="M1318" s="14">
        <v>1</v>
      </c>
      <c r="N1318" s="35">
        <f t="shared" si="74"/>
        <v>-0.94500000000000006</v>
      </c>
      <c r="O1318" s="8">
        <v>0</v>
      </c>
      <c r="P1318" s="8"/>
      <c r="Q1318" s="15">
        <v>1289</v>
      </c>
    </row>
    <row r="1319" spans="1:18" ht="12.75" customHeight="1" x14ac:dyDescent="0.2">
      <c r="A1319" s="42" t="s">
        <v>1588</v>
      </c>
      <c r="B1319" s="28" t="s">
        <v>33</v>
      </c>
      <c r="C1319" s="28" t="s">
        <v>4055</v>
      </c>
      <c r="D1319" s="28" t="s">
        <v>342</v>
      </c>
      <c r="E1319" s="28" t="s">
        <v>46</v>
      </c>
      <c r="F1319" s="48" t="s">
        <v>2378</v>
      </c>
      <c r="G1319" s="28" t="s">
        <v>47</v>
      </c>
      <c r="H1319" s="28" t="s">
        <v>3447</v>
      </c>
      <c r="I1319" s="13">
        <v>4.1000000000000002E-2</v>
      </c>
      <c r="J1319" s="9">
        <v>0.01</v>
      </c>
      <c r="K1319" s="8">
        <v>5</v>
      </c>
      <c r="L1319" s="33">
        <f t="shared" si="75"/>
        <v>0.05</v>
      </c>
      <c r="M1319" s="14">
        <v>1</v>
      </c>
      <c r="N1319" s="35">
        <f t="shared" si="74"/>
        <v>-0.95</v>
      </c>
      <c r="O1319" s="8">
        <v>0</v>
      </c>
      <c r="P1319" s="8"/>
      <c r="Q1319" s="10">
        <v>1290</v>
      </c>
    </row>
    <row r="1320" spans="1:18" ht="12.75" customHeight="1" x14ac:dyDescent="0.2">
      <c r="A1320" s="42" t="s">
        <v>1588</v>
      </c>
      <c r="B1320" s="28" t="s">
        <v>33</v>
      </c>
      <c r="C1320" s="28" t="s">
        <v>4055</v>
      </c>
      <c r="D1320" s="28" t="s">
        <v>342</v>
      </c>
      <c r="E1320" s="28" t="s">
        <v>48</v>
      </c>
      <c r="F1320" s="48" t="s">
        <v>3473</v>
      </c>
      <c r="G1320" s="28" t="s">
        <v>49</v>
      </c>
      <c r="H1320" s="28" t="s">
        <v>3447</v>
      </c>
      <c r="I1320" s="13">
        <v>7.2999999999999995E-2</v>
      </c>
      <c r="J1320" s="9">
        <v>1.7999999999999999E-2</v>
      </c>
      <c r="K1320" s="8">
        <v>5</v>
      </c>
      <c r="L1320" s="33">
        <f t="shared" si="75"/>
        <v>0.09</v>
      </c>
      <c r="M1320" s="14">
        <v>1</v>
      </c>
      <c r="N1320" s="35">
        <f t="shared" si="74"/>
        <v>-0.91</v>
      </c>
      <c r="O1320" s="8">
        <v>0</v>
      </c>
      <c r="P1320" s="8"/>
      <c r="Q1320" s="15">
        <v>1291</v>
      </c>
    </row>
    <row r="1321" spans="1:18" ht="12.75" customHeight="1" x14ac:dyDescent="0.2">
      <c r="A1321" s="42" t="s">
        <v>1588</v>
      </c>
      <c r="B1321" s="28" t="s">
        <v>33</v>
      </c>
      <c r="C1321" s="28" t="s">
        <v>4055</v>
      </c>
      <c r="D1321" s="28" t="s">
        <v>342</v>
      </c>
      <c r="E1321" s="28" t="s">
        <v>50</v>
      </c>
      <c r="F1321" s="48" t="s">
        <v>51</v>
      </c>
      <c r="G1321" s="28" t="s">
        <v>52</v>
      </c>
      <c r="H1321" s="28" t="s">
        <v>3447</v>
      </c>
      <c r="I1321" s="13">
        <v>5.0999999999999997E-2</v>
      </c>
      <c r="J1321" s="9">
        <v>1.2999999999999999E-2</v>
      </c>
      <c r="K1321" s="8">
        <v>5</v>
      </c>
      <c r="L1321" s="33">
        <f t="shared" si="75"/>
        <v>6.5000000000000002E-2</v>
      </c>
      <c r="M1321" s="14">
        <v>1</v>
      </c>
      <c r="N1321" s="35">
        <f t="shared" si="74"/>
        <v>-0.93500000000000005</v>
      </c>
      <c r="O1321" s="8">
        <v>0</v>
      </c>
      <c r="P1321" s="8"/>
      <c r="Q1321" s="10">
        <v>1292</v>
      </c>
    </row>
    <row r="1322" spans="1:18" ht="12.75" customHeight="1" x14ac:dyDescent="0.2">
      <c r="A1322" s="42" t="s">
        <v>1588</v>
      </c>
      <c r="B1322" s="28" t="s">
        <v>33</v>
      </c>
      <c r="C1322" s="28" t="s">
        <v>4055</v>
      </c>
      <c r="D1322" s="28" t="s">
        <v>342</v>
      </c>
      <c r="E1322" s="28" t="s">
        <v>53</v>
      </c>
      <c r="F1322" s="48" t="s">
        <v>2747</v>
      </c>
      <c r="G1322" s="28" t="s">
        <v>54</v>
      </c>
      <c r="H1322" s="28" t="s">
        <v>3447</v>
      </c>
      <c r="I1322" s="13">
        <v>0.05</v>
      </c>
      <c r="J1322" s="9">
        <v>1.2999999999999999E-2</v>
      </c>
      <c r="K1322" s="8">
        <v>5</v>
      </c>
      <c r="L1322" s="33">
        <f t="shared" si="75"/>
        <v>6.5000000000000002E-2</v>
      </c>
      <c r="M1322" s="8">
        <v>0</v>
      </c>
      <c r="N1322" s="35">
        <f t="shared" si="74"/>
        <v>6.5000000000000002E-2</v>
      </c>
      <c r="O1322" s="8">
        <v>0</v>
      </c>
      <c r="P1322" s="8"/>
      <c r="Q1322" s="15">
        <v>1293</v>
      </c>
    </row>
    <row r="1323" spans="1:18" ht="12.75" customHeight="1" x14ac:dyDescent="0.2">
      <c r="A1323" s="42" t="s">
        <v>1588</v>
      </c>
      <c r="B1323" s="28" t="s">
        <v>33</v>
      </c>
      <c r="C1323" s="28" t="s">
        <v>4055</v>
      </c>
      <c r="D1323" s="28" t="s">
        <v>342</v>
      </c>
      <c r="E1323" s="28" t="s">
        <v>55</v>
      </c>
      <c r="F1323" s="48" t="s">
        <v>2375</v>
      </c>
      <c r="G1323" s="28" t="s">
        <v>56</v>
      </c>
      <c r="H1323" s="28" t="s">
        <v>3447</v>
      </c>
      <c r="I1323" s="13">
        <v>1.071</v>
      </c>
      <c r="J1323" s="9">
        <v>0.26800000000000002</v>
      </c>
      <c r="K1323" s="8">
        <v>5</v>
      </c>
      <c r="L1323" s="33">
        <f t="shared" si="75"/>
        <v>1.34</v>
      </c>
      <c r="M1323" s="8">
        <v>0</v>
      </c>
      <c r="N1323" s="35">
        <f t="shared" si="74"/>
        <v>1.34</v>
      </c>
      <c r="O1323" s="8">
        <v>0</v>
      </c>
      <c r="P1323" s="8"/>
      <c r="Q1323" s="10">
        <v>1294</v>
      </c>
    </row>
    <row r="1324" spans="1:18" ht="12.75" customHeight="1" x14ac:dyDescent="0.2">
      <c r="A1324" s="43"/>
      <c r="B1324" s="52"/>
      <c r="C1324" s="52"/>
      <c r="D1324" s="52"/>
      <c r="E1324" s="52"/>
      <c r="G1324" s="52"/>
      <c r="H1324" s="52"/>
      <c r="K1324" s="10"/>
      <c r="L1324" s="33"/>
      <c r="M1324" s="10"/>
      <c r="O1324" s="10"/>
      <c r="P1324" s="10"/>
      <c r="Q1324" s="15">
        <v>1295</v>
      </c>
    </row>
    <row r="1325" spans="1:18" ht="12.75" customHeight="1" x14ac:dyDescent="0.2">
      <c r="A1325" s="43" t="s">
        <v>3297</v>
      </c>
      <c r="B1325" s="49" t="s">
        <v>57</v>
      </c>
      <c r="C1325" s="49" t="s">
        <v>1557</v>
      </c>
      <c r="D1325" s="49" t="s">
        <v>691</v>
      </c>
      <c r="E1325" s="49"/>
      <c r="F1325" s="50"/>
      <c r="G1325" s="49"/>
      <c r="H1325" s="49"/>
      <c r="I1325" s="12">
        <f>SUM(I1326:I1328)</f>
        <v>0.58100000000000007</v>
      </c>
      <c r="J1325" s="12">
        <f>SUM(J1326:J1328)</f>
        <v>0.30900000000000005</v>
      </c>
      <c r="K1325" s="11"/>
      <c r="L1325" s="34">
        <f>SUM(L1326:L1328)</f>
        <v>1.5450000000000002</v>
      </c>
      <c r="M1325" s="11">
        <f>SUM(M1326:M1328)</f>
        <v>0</v>
      </c>
      <c r="N1325" s="34">
        <f>SUM(L1325-M1325)</f>
        <v>1.5450000000000002</v>
      </c>
      <c r="O1325" s="11">
        <v>2</v>
      </c>
      <c r="P1325" s="11"/>
      <c r="Q1325" s="10">
        <v>1296</v>
      </c>
    </row>
    <row r="1326" spans="1:18" x14ac:dyDescent="0.2">
      <c r="A1326" s="42" t="s">
        <v>1588</v>
      </c>
      <c r="B1326" s="28" t="s">
        <v>57</v>
      </c>
      <c r="C1326" s="28" t="s">
        <v>1557</v>
      </c>
      <c r="D1326" s="28" t="s">
        <v>691</v>
      </c>
      <c r="E1326" s="28" t="s">
        <v>58</v>
      </c>
      <c r="F1326" s="48" t="s">
        <v>4152</v>
      </c>
      <c r="G1326" s="28" t="s">
        <v>1557</v>
      </c>
      <c r="H1326" s="28" t="s">
        <v>3447</v>
      </c>
      <c r="I1326" s="9">
        <v>0.26500000000000001</v>
      </c>
      <c r="J1326" s="9">
        <v>6.6000000000000003E-2</v>
      </c>
      <c r="K1326" s="8">
        <v>5</v>
      </c>
      <c r="L1326" s="33">
        <f>K1326*J1326</f>
        <v>0.33</v>
      </c>
      <c r="M1326" s="8">
        <v>0</v>
      </c>
      <c r="N1326" s="35">
        <f>SUM(L1326-M1326)</f>
        <v>0.33</v>
      </c>
      <c r="O1326" s="8">
        <v>1</v>
      </c>
      <c r="Q1326" s="15">
        <v>1297</v>
      </c>
      <c r="R1326" s="8" t="s">
        <v>4569</v>
      </c>
    </row>
    <row r="1327" spans="1:18" x14ac:dyDescent="0.2">
      <c r="A1327" s="43" t="s">
        <v>3736</v>
      </c>
      <c r="B1327" s="30" t="s">
        <v>57</v>
      </c>
      <c r="C1327" s="30" t="s">
        <v>1557</v>
      </c>
      <c r="D1327" s="30" t="s">
        <v>691</v>
      </c>
      <c r="E1327" s="30">
        <v>56248000020037</v>
      </c>
      <c r="F1327" s="51" t="s">
        <v>4152</v>
      </c>
      <c r="G1327" s="30" t="s">
        <v>1557</v>
      </c>
      <c r="H1327" s="30" t="s">
        <v>3447</v>
      </c>
      <c r="I1327" s="13">
        <v>0.27</v>
      </c>
      <c r="J1327" s="13">
        <v>0.22</v>
      </c>
      <c r="K1327" s="14">
        <v>5</v>
      </c>
      <c r="L1327" s="33">
        <f>K1327*J1327</f>
        <v>1.1000000000000001</v>
      </c>
      <c r="M1327" s="14">
        <v>0</v>
      </c>
      <c r="N1327" s="35">
        <f>SUM(L1327-M1327)</f>
        <v>1.1000000000000001</v>
      </c>
      <c r="O1327" s="14">
        <v>1</v>
      </c>
      <c r="Q1327" s="10">
        <v>1298</v>
      </c>
      <c r="R1327" s="8" t="s">
        <v>4570</v>
      </c>
    </row>
    <row r="1328" spans="1:18" ht="12.75" customHeight="1" x14ac:dyDescent="0.2">
      <c r="A1328" s="43" t="s">
        <v>698</v>
      </c>
      <c r="B1328" s="28" t="s">
        <v>57</v>
      </c>
      <c r="C1328" s="28" t="s">
        <v>1557</v>
      </c>
      <c r="D1328" s="28" t="s">
        <v>691</v>
      </c>
      <c r="E1328" s="28" t="s">
        <v>58</v>
      </c>
      <c r="F1328" s="48" t="s">
        <v>4152</v>
      </c>
      <c r="G1328" s="28" t="s">
        <v>1557</v>
      </c>
      <c r="H1328" s="28" t="s">
        <v>3447</v>
      </c>
      <c r="I1328" s="9">
        <v>4.5999999999999999E-2</v>
      </c>
      <c r="J1328" s="9">
        <v>2.3E-2</v>
      </c>
      <c r="K1328" s="8">
        <v>5</v>
      </c>
      <c r="L1328" s="33">
        <f>K1328*J1328</f>
        <v>0.11499999999999999</v>
      </c>
      <c r="M1328" s="8">
        <v>0</v>
      </c>
      <c r="N1328" s="35">
        <f>SUM(L1328-M1328)</f>
        <v>0.11499999999999999</v>
      </c>
      <c r="O1328" s="14">
        <v>0</v>
      </c>
      <c r="P1328" s="8"/>
      <c r="Q1328" s="15">
        <v>1299</v>
      </c>
    </row>
    <row r="1329" spans="1:18" ht="12.75" customHeight="1" x14ac:dyDescent="0.2">
      <c r="A1329" s="43"/>
      <c r="H1329" s="28"/>
      <c r="L1329" s="33"/>
      <c r="P1329" s="8"/>
      <c r="Q1329" s="10">
        <v>1300</v>
      </c>
    </row>
    <row r="1330" spans="1:18" ht="12.75" customHeight="1" x14ac:dyDescent="0.2">
      <c r="A1330" s="43"/>
      <c r="B1330" s="49" t="s">
        <v>59</v>
      </c>
      <c r="C1330" s="49" t="s">
        <v>60</v>
      </c>
      <c r="D1330" s="49" t="s">
        <v>2120</v>
      </c>
      <c r="E1330" s="60"/>
      <c r="F1330" s="50"/>
      <c r="G1330" s="60"/>
      <c r="H1330" s="60"/>
      <c r="I1330" s="12">
        <f>SUM(I1331)</f>
        <v>6.0999999999999999E-2</v>
      </c>
      <c r="J1330" s="12">
        <f>SUM(J1331)</f>
        <v>1.4999999999999999E-2</v>
      </c>
      <c r="K1330" s="17"/>
      <c r="L1330" s="34">
        <f>SUM(L1331)</f>
        <v>0</v>
      </c>
      <c r="M1330" s="11">
        <f>SUM(M1331)</f>
        <v>1</v>
      </c>
      <c r="N1330" s="34">
        <f>SUM(L1330-M1330)</f>
        <v>-1</v>
      </c>
      <c r="O1330" s="17">
        <v>0</v>
      </c>
      <c r="P1330" s="17"/>
      <c r="Q1330" s="15">
        <v>1301</v>
      </c>
    </row>
    <row r="1331" spans="1:18" s="15" customFormat="1" ht="12.75" customHeight="1" x14ac:dyDescent="0.2">
      <c r="A1331" s="42" t="s">
        <v>1588</v>
      </c>
      <c r="B1331" s="30" t="s">
        <v>59</v>
      </c>
      <c r="C1331" s="30" t="s">
        <v>60</v>
      </c>
      <c r="D1331" s="30" t="s">
        <v>2120</v>
      </c>
      <c r="E1331" s="30" t="s">
        <v>61</v>
      </c>
      <c r="F1331" s="51" t="s">
        <v>3445</v>
      </c>
      <c r="G1331" s="30" t="s">
        <v>60</v>
      </c>
      <c r="H1331" s="30" t="s">
        <v>3447</v>
      </c>
      <c r="I1331" s="13">
        <v>6.0999999999999999E-2</v>
      </c>
      <c r="J1331" s="13">
        <v>1.4999999999999999E-2</v>
      </c>
      <c r="K1331" s="14">
        <v>0</v>
      </c>
      <c r="L1331" s="35">
        <f>K1331*J1331</f>
        <v>0</v>
      </c>
      <c r="M1331" s="14">
        <v>1</v>
      </c>
      <c r="N1331" s="35">
        <f>SUM(L1331-M1331)</f>
        <v>-1</v>
      </c>
      <c r="O1331" s="14">
        <v>0</v>
      </c>
      <c r="P1331" s="14" t="s">
        <v>1243</v>
      </c>
      <c r="Q1331" s="10">
        <v>1302</v>
      </c>
      <c r="R1331" s="7"/>
    </row>
    <row r="1332" spans="1:18" ht="12.75" customHeight="1" x14ac:dyDescent="0.2">
      <c r="A1332" s="43"/>
      <c r="H1332" s="28"/>
      <c r="L1332" s="33"/>
      <c r="P1332" s="8"/>
      <c r="Q1332" s="15">
        <v>1303</v>
      </c>
    </row>
    <row r="1333" spans="1:18" ht="12.75" customHeight="1" x14ac:dyDescent="0.2">
      <c r="A1333" s="98"/>
      <c r="B1333" s="49" t="s">
        <v>62</v>
      </c>
      <c r="C1333" s="49" t="s">
        <v>63</v>
      </c>
      <c r="D1333" s="49" t="s">
        <v>3739</v>
      </c>
      <c r="E1333" s="60"/>
      <c r="F1333" s="50"/>
      <c r="G1333" s="60"/>
      <c r="H1333" s="60"/>
      <c r="I1333" s="12">
        <f>SUM(I1334)</f>
        <v>8.1000000000000003E-2</v>
      </c>
      <c r="J1333" s="12">
        <f>SUM(J1334)</f>
        <v>0.02</v>
      </c>
      <c r="K1333" s="17"/>
      <c r="L1333" s="34">
        <f>SUM(L1334)</f>
        <v>0.1</v>
      </c>
      <c r="M1333" s="11">
        <f>SUM(M1334)</f>
        <v>0</v>
      </c>
      <c r="N1333" s="34">
        <f>SUM(L1333-M1333)</f>
        <v>0.1</v>
      </c>
      <c r="O1333" s="17">
        <v>0</v>
      </c>
      <c r="P1333" s="17"/>
      <c r="Q1333" s="10">
        <v>1304</v>
      </c>
    </row>
    <row r="1334" spans="1:18" ht="25.5" customHeight="1" x14ac:dyDescent="0.2">
      <c r="A1334" s="42" t="s">
        <v>1588</v>
      </c>
      <c r="B1334" s="28" t="s">
        <v>62</v>
      </c>
      <c r="C1334" s="28" t="s">
        <v>63</v>
      </c>
      <c r="D1334" s="28" t="s">
        <v>3739</v>
      </c>
      <c r="E1334" s="28" t="s">
        <v>64</v>
      </c>
      <c r="F1334" s="48" t="s">
        <v>373</v>
      </c>
      <c r="G1334" s="28" t="s">
        <v>63</v>
      </c>
      <c r="H1334" s="28" t="s">
        <v>3447</v>
      </c>
      <c r="I1334" s="9">
        <v>8.1000000000000003E-2</v>
      </c>
      <c r="J1334" s="9">
        <v>0.02</v>
      </c>
      <c r="K1334" s="8">
        <v>5</v>
      </c>
      <c r="L1334" s="33">
        <f>K1334*J1334</f>
        <v>0.1</v>
      </c>
      <c r="M1334" s="8">
        <v>0</v>
      </c>
      <c r="N1334" s="35">
        <f>SUM(L1334-M1334)</f>
        <v>0.1</v>
      </c>
      <c r="O1334" s="8">
        <v>0</v>
      </c>
      <c r="P1334" s="8" t="s">
        <v>4400</v>
      </c>
      <c r="Q1334" s="15">
        <v>1305</v>
      </c>
    </row>
    <row r="1335" spans="1:18" ht="12.75" customHeight="1" x14ac:dyDescent="0.2">
      <c r="A1335" s="43"/>
      <c r="B1335" s="52"/>
      <c r="C1335" s="52"/>
      <c r="D1335" s="52"/>
      <c r="E1335" s="52"/>
      <c r="G1335" s="52"/>
      <c r="H1335" s="52"/>
      <c r="K1335" s="10"/>
      <c r="L1335" s="33"/>
      <c r="M1335" s="10"/>
      <c r="O1335" s="10"/>
      <c r="P1335" s="10"/>
      <c r="Q1335" s="10">
        <v>1306</v>
      </c>
    </row>
    <row r="1336" spans="1:18" ht="12.75" customHeight="1" x14ac:dyDescent="0.2">
      <c r="A1336" s="43" t="s">
        <v>4457</v>
      </c>
      <c r="B1336" s="49" t="s">
        <v>1500</v>
      </c>
      <c r="C1336" s="49" t="s">
        <v>1178</v>
      </c>
      <c r="D1336" s="49" t="s">
        <v>1501</v>
      </c>
      <c r="E1336" s="49"/>
      <c r="F1336" s="50"/>
      <c r="G1336" s="49"/>
      <c r="H1336" s="49"/>
      <c r="I1336" s="12">
        <f>SUM(I1337:I1340)</f>
        <v>3.0510000000000002</v>
      </c>
      <c r="J1336" s="12">
        <f>SUM(J1337:J1340)</f>
        <v>1.2100000000000002</v>
      </c>
      <c r="K1336" s="11"/>
      <c r="L1336" s="34">
        <f>SUM(L1337:L1340)</f>
        <v>5.65</v>
      </c>
      <c r="M1336" s="11">
        <f>SUM(M1337:M1340)</f>
        <v>3</v>
      </c>
      <c r="N1336" s="34">
        <f>SUM(L1336-M1336)</f>
        <v>2.6500000000000004</v>
      </c>
      <c r="O1336" s="11">
        <v>4</v>
      </c>
      <c r="P1336" s="11"/>
      <c r="Q1336" s="15">
        <v>1307</v>
      </c>
    </row>
    <row r="1337" spans="1:18" ht="33.75" x14ac:dyDescent="0.2">
      <c r="A1337" s="42" t="s">
        <v>1588</v>
      </c>
      <c r="B1337" s="28" t="s">
        <v>1500</v>
      </c>
      <c r="C1337" s="28" t="s">
        <v>1178</v>
      </c>
      <c r="D1337" s="28" t="s">
        <v>1501</v>
      </c>
      <c r="E1337" s="28" t="s">
        <v>1502</v>
      </c>
      <c r="F1337" s="48" t="s">
        <v>1573</v>
      </c>
      <c r="G1337" s="28" t="s">
        <v>1178</v>
      </c>
      <c r="H1337" s="28" t="s">
        <v>3447</v>
      </c>
      <c r="I1337" s="9">
        <v>1.38</v>
      </c>
      <c r="J1337" s="9">
        <v>0.46</v>
      </c>
      <c r="K1337" s="8">
        <v>5</v>
      </c>
      <c r="L1337" s="33">
        <f>K1337*J1337</f>
        <v>2.3000000000000003</v>
      </c>
      <c r="M1337" s="8">
        <v>2</v>
      </c>
      <c r="N1337" s="35">
        <f>SUM(L1337-M1337)</f>
        <v>0.30000000000000027</v>
      </c>
      <c r="O1337" s="8">
        <v>1</v>
      </c>
      <c r="P1337" s="8" t="s">
        <v>4401</v>
      </c>
      <c r="Q1337" s="10">
        <v>1308</v>
      </c>
    </row>
    <row r="1338" spans="1:18" ht="12.75" customHeight="1" x14ac:dyDescent="0.2">
      <c r="A1338" s="42" t="s">
        <v>1588</v>
      </c>
      <c r="B1338" s="28" t="s">
        <v>1500</v>
      </c>
      <c r="C1338" s="28" t="s">
        <v>1178</v>
      </c>
      <c r="D1338" s="28" t="s">
        <v>1501</v>
      </c>
      <c r="E1338" s="28" t="s">
        <v>1502</v>
      </c>
      <c r="F1338" s="48" t="s">
        <v>1573</v>
      </c>
      <c r="G1338" s="28" t="s">
        <v>1178</v>
      </c>
      <c r="H1338" s="28" t="s">
        <v>3447</v>
      </c>
      <c r="I1338" s="9">
        <v>0.31</v>
      </c>
      <c r="J1338" s="9">
        <v>0.08</v>
      </c>
      <c r="K1338" s="8">
        <v>0</v>
      </c>
      <c r="L1338" s="33">
        <v>0</v>
      </c>
      <c r="M1338" s="8">
        <v>0</v>
      </c>
      <c r="N1338" s="35">
        <v>0</v>
      </c>
      <c r="O1338" s="8">
        <v>0</v>
      </c>
      <c r="P1338" s="14"/>
      <c r="Q1338" s="15">
        <v>1309</v>
      </c>
    </row>
    <row r="1339" spans="1:18" ht="12.75" customHeight="1" x14ac:dyDescent="0.2">
      <c r="A1339" s="43" t="s">
        <v>3736</v>
      </c>
      <c r="B1339" s="28" t="s">
        <v>1500</v>
      </c>
      <c r="C1339" s="28" t="s">
        <v>1178</v>
      </c>
      <c r="D1339" s="28" t="s">
        <v>1501</v>
      </c>
      <c r="E1339" s="28" t="s">
        <v>1502</v>
      </c>
      <c r="F1339" s="48" t="s">
        <v>1573</v>
      </c>
      <c r="G1339" s="28" t="s">
        <v>1178</v>
      </c>
      <c r="H1339" s="28" t="s">
        <v>3447</v>
      </c>
      <c r="I1339" s="9">
        <v>1.222</v>
      </c>
      <c r="J1339" s="9">
        <v>0.57999999999999996</v>
      </c>
      <c r="K1339" s="8">
        <v>5</v>
      </c>
      <c r="L1339" s="33">
        <f>K1339*J1339</f>
        <v>2.9</v>
      </c>
      <c r="M1339" s="8">
        <v>0</v>
      </c>
      <c r="N1339" s="35">
        <f>SUM(L1339-M1339)</f>
        <v>2.9</v>
      </c>
      <c r="O1339" s="8">
        <v>3</v>
      </c>
      <c r="P1339" s="8"/>
      <c r="Q1339" s="10">
        <v>1310</v>
      </c>
    </row>
    <row r="1340" spans="1:18" ht="12.75" customHeight="1" x14ac:dyDescent="0.2">
      <c r="A1340" s="43" t="s">
        <v>3736</v>
      </c>
      <c r="B1340" s="28" t="s">
        <v>1500</v>
      </c>
      <c r="C1340" s="28" t="s">
        <v>1178</v>
      </c>
      <c r="D1340" s="28" t="s">
        <v>1501</v>
      </c>
      <c r="E1340" s="28" t="s">
        <v>1503</v>
      </c>
      <c r="F1340" s="48" t="s">
        <v>1504</v>
      </c>
      <c r="G1340" s="28" t="s">
        <v>1505</v>
      </c>
      <c r="H1340" s="28" t="s">
        <v>3447</v>
      </c>
      <c r="I1340" s="9">
        <v>0.13900000000000001</v>
      </c>
      <c r="J1340" s="9">
        <v>0.09</v>
      </c>
      <c r="K1340" s="8">
        <v>5</v>
      </c>
      <c r="L1340" s="33">
        <f>K1340*J1340</f>
        <v>0.44999999999999996</v>
      </c>
      <c r="M1340" s="8">
        <v>1</v>
      </c>
      <c r="N1340" s="35">
        <f>SUM(L1340-M1340)</f>
        <v>-0.55000000000000004</v>
      </c>
      <c r="O1340" s="8">
        <v>0</v>
      </c>
      <c r="P1340" s="8"/>
      <c r="Q1340" s="15">
        <v>1311</v>
      </c>
    </row>
    <row r="1341" spans="1:18" ht="11.25" customHeight="1" x14ac:dyDescent="0.2">
      <c r="A1341" s="43"/>
      <c r="H1341" s="28"/>
      <c r="L1341" s="33"/>
      <c r="P1341" s="8"/>
      <c r="Q1341" s="10">
        <v>1312</v>
      </c>
    </row>
    <row r="1342" spans="1:18" ht="11.25" customHeight="1" x14ac:dyDescent="0.2">
      <c r="A1342" s="43" t="s">
        <v>3297</v>
      </c>
      <c r="B1342" s="49" t="s">
        <v>1506</v>
      </c>
      <c r="C1342" s="49" t="s">
        <v>1507</v>
      </c>
      <c r="D1342" s="49" t="s">
        <v>2120</v>
      </c>
      <c r="E1342" s="60"/>
      <c r="F1342" s="50"/>
      <c r="G1342" s="60"/>
      <c r="H1342" s="60"/>
      <c r="I1342" s="12">
        <v>0.90500000000000003</v>
      </c>
      <c r="J1342" s="12">
        <f>SUM(J1344)</f>
        <v>0.16</v>
      </c>
      <c r="K1342" s="17"/>
      <c r="L1342" s="34">
        <f>SUM(L1344)</f>
        <v>0.8</v>
      </c>
      <c r="M1342" s="11">
        <f>SUM(M1344)</f>
        <v>0</v>
      </c>
      <c r="N1342" s="34">
        <f>SUM(L1342-M1342)</f>
        <v>0.8</v>
      </c>
      <c r="O1342" s="17">
        <v>1</v>
      </c>
      <c r="P1342" s="17"/>
      <c r="Q1342" s="15">
        <v>1313</v>
      </c>
    </row>
    <row r="1343" spans="1:18" ht="11.25" customHeight="1" x14ac:dyDescent="0.2">
      <c r="A1343" s="42" t="s">
        <v>1588</v>
      </c>
      <c r="B1343" s="28" t="s">
        <v>1506</v>
      </c>
      <c r="C1343" s="28" t="s">
        <v>1507</v>
      </c>
      <c r="D1343" s="28" t="s">
        <v>2120</v>
      </c>
      <c r="E1343" s="28">
        <v>56248000010007</v>
      </c>
      <c r="F1343" s="48" t="s">
        <v>4147</v>
      </c>
      <c r="G1343" s="28" t="s">
        <v>1507</v>
      </c>
      <c r="H1343" s="28" t="s">
        <v>3447</v>
      </c>
      <c r="I1343" s="13">
        <v>0.26</v>
      </c>
      <c r="J1343" s="13">
        <v>7.0000000000000007E-2</v>
      </c>
      <c r="K1343" s="15">
        <v>0</v>
      </c>
      <c r="L1343" s="33">
        <f>K1343*J1343</f>
        <v>0</v>
      </c>
      <c r="M1343" s="14">
        <v>0</v>
      </c>
      <c r="N1343" s="35">
        <f>SUM(L1343-M1343)</f>
        <v>0</v>
      </c>
      <c r="O1343" s="15">
        <v>0</v>
      </c>
      <c r="P1343" s="15"/>
      <c r="Q1343" s="10">
        <v>1314</v>
      </c>
    </row>
    <row r="1344" spans="1:18" ht="11.25" customHeight="1" x14ac:dyDescent="0.2">
      <c r="A1344" s="42" t="s">
        <v>1588</v>
      </c>
      <c r="B1344" s="28" t="s">
        <v>1506</v>
      </c>
      <c r="C1344" s="28" t="s">
        <v>1507</v>
      </c>
      <c r="D1344" s="28" t="s">
        <v>2120</v>
      </c>
      <c r="E1344" s="28">
        <v>56248000010007</v>
      </c>
      <c r="F1344" s="48" t="s">
        <v>4147</v>
      </c>
      <c r="G1344" s="28" t="s">
        <v>1507</v>
      </c>
      <c r="H1344" s="28" t="s">
        <v>3447</v>
      </c>
      <c r="I1344" s="9">
        <v>0.65</v>
      </c>
      <c r="J1344" s="9">
        <v>0.16</v>
      </c>
      <c r="K1344" s="8">
        <v>5</v>
      </c>
      <c r="L1344" s="33">
        <f>K1344*J1344</f>
        <v>0.8</v>
      </c>
      <c r="M1344" s="8">
        <v>0</v>
      </c>
      <c r="N1344" s="35">
        <f>SUM(L1344-M1344)</f>
        <v>0.8</v>
      </c>
      <c r="O1344" s="8">
        <v>1</v>
      </c>
      <c r="P1344" s="8"/>
      <c r="Q1344" s="15">
        <v>1315</v>
      </c>
    </row>
    <row r="1345" spans="1:18" ht="11.25" customHeight="1" x14ac:dyDescent="0.2">
      <c r="A1345" s="43"/>
      <c r="H1345" s="28"/>
      <c r="L1345" s="33"/>
      <c r="P1345" s="8"/>
      <c r="Q1345" s="10">
        <v>1316</v>
      </c>
    </row>
    <row r="1346" spans="1:18" ht="11.25" customHeight="1" x14ac:dyDescent="0.2">
      <c r="A1346" s="43"/>
      <c r="B1346" s="49" t="s">
        <v>2791</v>
      </c>
      <c r="C1346" s="49" t="s">
        <v>2792</v>
      </c>
      <c r="D1346" s="49" t="s">
        <v>3382</v>
      </c>
      <c r="E1346" s="60"/>
      <c r="F1346" s="50"/>
      <c r="G1346" s="60"/>
      <c r="H1346" s="60"/>
      <c r="I1346" s="12">
        <v>0.10199999999999999</v>
      </c>
      <c r="J1346" s="12">
        <f>SUM(J1347)</f>
        <v>2.5000000000000001E-2</v>
      </c>
      <c r="K1346" s="17"/>
      <c r="L1346" s="34">
        <f>SUM(L1347)</f>
        <v>0.125</v>
      </c>
      <c r="M1346" s="11">
        <f>SUM(M1347)</f>
        <v>0</v>
      </c>
      <c r="N1346" s="34">
        <f>SUM(L1346-M1346)</f>
        <v>0.125</v>
      </c>
      <c r="O1346" s="17">
        <v>1</v>
      </c>
      <c r="P1346" s="17"/>
      <c r="Q1346" s="15">
        <v>1317</v>
      </c>
    </row>
    <row r="1347" spans="1:18" ht="11.25" customHeight="1" x14ac:dyDescent="0.2">
      <c r="A1347" s="42" t="s">
        <v>1588</v>
      </c>
      <c r="B1347" s="28" t="s">
        <v>2791</v>
      </c>
      <c r="C1347" s="28" t="s">
        <v>2792</v>
      </c>
      <c r="D1347" s="28" t="s">
        <v>3382</v>
      </c>
      <c r="E1347" s="28" t="s">
        <v>1682</v>
      </c>
      <c r="F1347" s="48" t="s">
        <v>3324</v>
      </c>
      <c r="G1347" s="28" t="s">
        <v>2792</v>
      </c>
      <c r="H1347" s="28" t="s">
        <v>3447</v>
      </c>
      <c r="I1347" s="9">
        <v>0.10199999999999999</v>
      </c>
      <c r="J1347" s="9">
        <v>2.5000000000000001E-2</v>
      </c>
      <c r="K1347" s="8">
        <v>5</v>
      </c>
      <c r="L1347" s="33">
        <f>K1347*J1347</f>
        <v>0.125</v>
      </c>
      <c r="M1347" s="8">
        <v>0</v>
      </c>
      <c r="N1347" s="35">
        <f>SUM(L1347-M1347)</f>
        <v>0.125</v>
      </c>
      <c r="O1347" s="8">
        <v>1</v>
      </c>
      <c r="P1347" s="8" t="s">
        <v>3903</v>
      </c>
      <c r="Q1347" s="10">
        <v>1318</v>
      </c>
    </row>
    <row r="1348" spans="1:18" ht="11.25" customHeight="1" x14ac:dyDescent="0.2">
      <c r="A1348" s="43"/>
      <c r="B1348" s="52"/>
      <c r="C1348" s="52"/>
      <c r="D1348" s="52"/>
      <c r="E1348" s="52"/>
      <c r="G1348" s="52"/>
      <c r="H1348" s="52"/>
      <c r="K1348" s="10"/>
      <c r="L1348" s="33"/>
      <c r="M1348" s="10"/>
      <c r="O1348" s="10"/>
      <c r="P1348" s="10"/>
      <c r="Q1348" s="15">
        <v>1319</v>
      </c>
    </row>
    <row r="1349" spans="1:18" ht="11.25" customHeight="1" x14ac:dyDescent="0.2">
      <c r="A1349" s="43"/>
      <c r="B1349" s="49" t="s">
        <v>1683</v>
      </c>
      <c r="C1349" s="49" t="s">
        <v>1684</v>
      </c>
      <c r="D1349" s="49" t="s">
        <v>2120</v>
      </c>
      <c r="E1349" s="49"/>
      <c r="F1349" s="50"/>
      <c r="G1349" s="49"/>
      <c r="H1349" s="49"/>
      <c r="I1349" s="12">
        <f>SUM(I1350:I1351)</f>
        <v>0.18200000000000002</v>
      </c>
      <c r="J1349" s="12">
        <f>SUM(J1350:J1351)</f>
        <v>4.7E-2</v>
      </c>
      <c r="K1349" s="11"/>
      <c r="L1349" s="34">
        <f>SUM(L1350:L1351)</f>
        <v>0.23499999999999999</v>
      </c>
      <c r="M1349" s="11">
        <f>SUM(M1350:M1351)</f>
        <v>2</v>
      </c>
      <c r="N1349" s="34">
        <f>SUM(L1349-M1349)</f>
        <v>-1.7650000000000001</v>
      </c>
      <c r="O1349" s="11">
        <v>0</v>
      </c>
      <c r="P1349" s="11"/>
      <c r="Q1349" s="10">
        <v>1320</v>
      </c>
    </row>
    <row r="1350" spans="1:18" ht="11.25" customHeight="1" x14ac:dyDescent="0.2">
      <c r="A1350" s="42" t="s">
        <v>1588</v>
      </c>
      <c r="B1350" s="28" t="s">
        <v>1683</v>
      </c>
      <c r="C1350" s="28" t="s">
        <v>1684</v>
      </c>
      <c r="D1350" s="28" t="s">
        <v>2120</v>
      </c>
      <c r="E1350" s="28">
        <v>56248000010113</v>
      </c>
      <c r="F1350" s="48" t="s">
        <v>3213</v>
      </c>
      <c r="G1350" s="28" t="s">
        <v>1554</v>
      </c>
      <c r="H1350" s="28" t="s">
        <v>3447</v>
      </c>
      <c r="I1350" s="9">
        <v>4.2000000000000003E-2</v>
      </c>
      <c r="J1350" s="9">
        <v>1.0999999999999999E-2</v>
      </c>
      <c r="K1350" s="8">
        <v>5</v>
      </c>
      <c r="L1350" s="33">
        <f>K1350*J1350</f>
        <v>5.4999999999999993E-2</v>
      </c>
      <c r="M1350" s="8">
        <v>1</v>
      </c>
      <c r="N1350" s="35">
        <f>SUM(L1350-M1350)</f>
        <v>-0.94500000000000006</v>
      </c>
      <c r="O1350" s="8">
        <v>0</v>
      </c>
      <c r="P1350" s="14"/>
      <c r="Q1350" s="15">
        <v>1321</v>
      </c>
    </row>
    <row r="1351" spans="1:18" ht="11.25" customHeight="1" x14ac:dyDescent="0.2">
      <c r="A1351" s="42" t="s">
        <v>1588</v>
      </c>
      <c r="B1351" s="28" t="s">
        <v>1683</v>
      </c>
      <c r="C1351" s="28" t="s">
        <v>1684</v>
      </c>
      <c r="D1351" s="28" t="s">
        <v>2120</v>
      </c>
      <c r="E1351" s="28" t="s">
        <v>1685</v>
      </c>
      <c r="F1351" s="48" t="s">
        <v>741</v>
      </c>
      <c r="G1351" s="28" t="s">
        <v>1684</v>
      </c>
      <c r="H1351" s="28" t="s">
        <v>3447</v>
      </c>
      <c r="I1351" s="9">
        <v>0.14000000000000001</v>
      </c>
      <c r="J1351" s="9">
        <v>3.5999999999999997E-2</v>
      </c>
      <c r="K1351" s="8">
        <v>5</v>
      </c>
      <c r="L1351" s="33">
        <f>K1351*J1351</f>
        <v>0.18</v>
      </c>
      <c r="M1351" s="8">
        <v>1</v>
      </c>
      <c r="N1351" s="35">
        <f>SUM(L1351-M1351)</f>
        <v>-0.82000000000000006</v>
      </c>
      <c r="O1351" s="8">
        <v>0</v>
      </c>
      <c r="P1351" s="14"/>
      <c r="Q1351" s="10">
        <v>1322</v>
      </c>
    </row>
    <row r="1352" spans="1:18" ht="11.25" customHeight="1" x14ac:dyDescent="0.2">
      <c r="A1352" s="43"/>
      <c r="B1352" s="52"/>
      <c r="C1352" s="52"/>
      <c r="D1352" s="52"/>
      <c r="E1352" s="52"/>
      <c r="G1352" s="52"/>
      <c r="H1352" s="52"/>
      <c r="K1352" s="10"/>
      <c r="L1352" s="33"/>
      <c r="M1352" s="10"/>
      <c r="O1352" s="10"/>
      <c r="P1352" s="10"/>
      <c r="Q1352" s="15">
        <v>1323</v>
      </c>
    </row>
    <row r="1353" spans="1:18" ht="11.25" customHeight="1" x14ac:dyDescent="0.2">
      <c r="A1353" s="43"/>
      <c r="B1353" s="49" t="s">
        <v>2935</v>
      </c>
      <c r="C1353" s="49" t="s">
        <v>2936</v>
      </c>
      <c r="D1353" s="49" t="s">
        <v>2937</v>
      </c>
      <c r="E1353" s="49"/>
      <c r="F1353" s="50"/>
      <c r="G1353" s="49"/>
      <c r="H1353" s="49"/>
      <c r="I1353" s="12">
        <f>SUM(I1354:I1355)</f>
        <v>0.72</v>
      </c>
      <c r="J1353" s="12">
        <f>SUM(J1354:J1355)</f>
        <v>0.376</v>
      </c>
      <c r="K1353" s="11"/>
      <c r="L1353" s="34">
        <f>SUM(L1354:L1355)</f>
        <v>1.88</v>
      </c>
      <c r="M1353" s="11">
        <f>SUM(M1354:M1355)</f>
        <v>2</v>
      </c>
      <c r="N1353" s="34">
        <f>SUM(L1353-M1353)</f>
        <v>-0.12000000000000011</v>
      </c>
      <c r="O1353" s="11">
        <v>0</v>
      </c>
      <c r="P1353" s="11"/>
      <c r="Q1353" s="10">
        <v>1324</v>
      </c>
    </row>
    <row r="1354" spans="1:18" ht="11.25" customHeight="1" x14ac:dyDescent="0.2">
      <c r="A1354" s="43" t="s">
        <v>3736</v>
      </c>
      <c r="B1354" s="28" t="s">
        <v>2935</v>
      </c>
      <c r="C1354" s="28" t="s">
        <v>2936</v>
      </c>
      <c r="D1354" s="28" t="s">
        <v>2937</v>
      </c>
      <c r="E1354" s="28" t="s">
        <v>2938</v>
      </c>
      <c r="F1354" s="48" t="s">
        <v>1574</v>
      </c>
      <c r="G1354" s="28" t="s">
        <v>3193</v>
      </c>
      <c r="H1354" s="28" t="s">
        <v>3447</v>
      </c>
      <c r="I1354" s="9">
        <v>0.27</v>
      </c>
      <c r="J1354" s="9">
        <v>0.17599999999999999</v>
      </c>
      <c r="K1354" s="8">
        <v>5</v>
      </c>
      <c r="L1354" s="33">
        <f>K1354*J1354</f>
        <v>0.87999999999999989</v>
      </c>
      <c r="M1354" s="8">
        <v>1</v>
      </c>
      <c r="N1354" s="35">
        <f>SUM(L1354-M1354)</f>
        <v>-0.12000000000000011</v>
      </c>
      <c r="O1354" s="8">
        <v>0</v>
      </c>
      <c r="P1354" s="8"/>
      <c r="Q1354" s="15">
        <v>1325</v>
      </c>
    </row>
    <row r="1355" spans="1:18" ht="11.25" customHeight="1" x14ac:dyDescent="0.2">
      <c r="A1355" s="43" t="s">
        <v>3736</v>
      </c>
      <c r="B1355" s="30" t="s">
        <v>2935</v>
      </c>
      <c r="C1355" s="30" t="s">
        <v>2936</v>
      </c>
      <c r="D1355" s="30" t="s">
        <v>2937</v>
      </c>
      <c r="E1355" s="30">
        <v>56248000020129</v>
      </c>
      <c r="F1355" s="51" t="s">
        <v>1158</v>
      </c>
      <c r="G1355" s="30" t="s">
        <v>2936</v>
      </c>
      <c r="H1355" s="30" t="s">
        <v>3447</v>
      </c>
      <c r="I1355" s="13">
        <v>0.45</v>
      </c>
      <c r="J1355" s="13">
        <v>0.2</v>
      </c>
      <c r="K1355" s="14">
        <v>5</v>
      </c>
      <c r="L1355" s="33">
        <f>K1355*J1355</f>
        <v>1</v>
      </c>
      <c r="M1355" s="14">
        <v>1</v>
      </c>
      <c r="N1355" s="35">
        <f>SUM(L1355-M1355)</f>
        <v>0</v>
      </c>
      <c r="O1355" s="14">
        <v>0</v>
      </c>
      <c r="P1355" s="14"/>
      <c r="Q1355" s="10">
        <v>1326</v>
      </c>
    </row>
    <row r="1356" spans="1:18" ht="11.25" customHeight="1" x14ac:dyDescent="0.2">
      <c r="A1356" s="43"/>
      <c r="H1356" s="28"/>
      <c r="L1356" s="33"/>
      <c r="P1356" s="8"/>
      <c r="Q1356" s="15">
        <v>1327</v>
      </c>
    </row>
    <row r="1357" spans="1:18" ht="11.25" customHeight="1" x14ac:dyDescent="0.2">
      <c r="A1357" s="43"/>
      <c r="B1357" s="49" t="s">
        <v>830</v>
      </c>
      <c r="C1357" s="49" t="s">
        <v>2201</v>
      </c>
      <c r="D1357" s="49" t="s">
        <v>4226</v>
      </c>
      <c r="E1357" s="60"/>
      <c r="F1357" s="50"/>
      <c r="G1357" s="60"/>
      <c r="H1357" s="60"/>
      <c r="I1357" s="12">
        <v>0.20899999999999999</v>
      </c>
      <c r="J1357" s="12">
        <v>7.6999999999999999E-2</v>
      </c>
      <c r="K1357" s="17"/>
      <c r="L1357" s="34">
        <f>SUM(L1358)</f>
        <v>5.0000000000000001E-3</v>
      </c>
      <c r="M1357" s="11">
        <f>SUM(M1358)</f>
        <v>0</v>
      </c>
      <c r="N1357" s="34">
        <f>SUM(L1357-M1357)</f>
        <v>5.0000000000000001E-3</v>
      </c>
      <c r="O1357" s="17">
        <v>1</v>
      </c>
      <c r="P1357" s="17"/>
      <c r="Q1357" s="10">
        <v>1328</v>
      </c>
    </row>
    <row r="1358" spans="1:18" s="15" customFormat="1" ht="11.25" customHeight="1" x14ac:dyDescent="0.2">
      <c r="A1358" s="43" t="s">
        <v>3736</v>
      </c>
      <c r="B1358" s="30" t="s">
        <v>830</v>
      </c>
      <c r="C1358" s="30" t="s">
        <v>2201</v>
      </c>
      <c r="D1358" s="30" t="s">
        <v>4226</v>
      </c>
      <c r="E1358" s="30" t="s">
        <v>2202</v>
      </c>
      <c r="F1358" s="51" t="s">
        <v>1271</v>
      </c>
      <c r="G1358" s="30" t="s">
        <v>2201</v>
      </c>
      <c r="H1358" s="30" t="s">
        <v>3447</v>
      </c>
      <c r="I1358" s="13">
        <v>4.0000000000000001E-3</v>
      </c>
      <c r="J1358" s="13">
        <v>1E-3</v>
      </c>
      <c r="K1358" s="14">
        <v>5</v>
      </c>
      <c r="L1358" s="35">
        <f>K1358*J1358</f>
        <v>5.0000000000000001E-3</v>
      </c>
      <c r="M1358" s="14">
        <v>0</v>
      </c>
      <c r="N1358" s="35">
        <f>SUM(L1358-M1358)</f>
        <v>5.0000000000000001E-3</v>
      </c>
      <c r="O1358" s="14">
        <v>1</v>
      </c>
      <c r="P1358" s="14" t="s">
        <v>4475</v>
      </c>
      <c r="Q1358" s="15">
        <v>1329</v>
      </c>
      <c r="R1358" s="7"/>
    </row>
    <row r="1359" spans="1:18" ht="11.25" customHeight="1" x14ac:dyDescent="0.2">
      <c r="A1359" s="43"/>
      <c r="H1359" s="28"/>
      <c r="L1359" s="33"/>
      <c r="P1359" s="8"/>
      <c r="Q1359" s="10">
        <v>1330</v>
      </c>
    </row>
    <row r="1360" spans="1:18" ht="11.25" customHeight="1" x14ac:dyDescent="0.2">
      <c r="A1360" s="43"/>
      <c r="B1360" s="49" t="s">
        <v>2203</v>
      </c>
      <c r="C1360" s="49" t="s">
        <v>2204</v>
      </c>
      <c r="D1360" s="49" t="s">
        <v>2205</v>
      </c>
      <c r="E1360" s="60"/>
      <c r="F1360" s="50"/>
      <c r="G1360" s="60"/>
      <c r="H1360" s="60"/>
      <c r="I1360" s="12">
        <v>0.157</v>
      </c>
      <c r="J1360" s="12">
        <v>4.9000000000000002E-2</v>
      </c>
      <c r="K1360" s="17"/>
      <c r="L1360" s="34">
        <f>SUM(L1361)</f>
        <v>0.245</v>
      </c>
      <c r="M1360" s="11">
        <f>SUM(M1361)</f>
        <v>0</v>
      </c>
      <c r="N1360" s="34">
        <f>SUM(L1360-M1360)</f>
        <v>0.245</v>
      </c>
      <c r="O1360" s="17">
        <v>1</v>
      </c>
      <c r="P1360" s="17"/>
      <c r="Q1360" s="15">
        <v>1331</v>
      </c>
    </row>
    <row r="1361" spans="1:17" ht="11.25" customHeight="1" x14ac:dyDescent="0.2">
      <c r="A1361" s="43" t="s">
        <v>3736</v>
      </c>
      <c r="B1361" s="28" t="s">
        <v>2203</v>
      </c>
      <c r="C1361" s="28" t="s">
        <v>2204</v>
      </c>
      <c r="D1361" s="28" t="s">
        <v>2205</v>
      </c>
      <c r="E1361" s="28" t="s">
        <v>2206</v>
      </c>
      <c r="F1361" s="48" t="s">
        <v>2764</v>
      </c>
      <c r="G1361" s="28" t="s">
        <v>2204</v>
      </c>
      <c r="H1361" s="28" t="s">
        <v>3447</v>
      </c>
      <c r="I1361" s="9">
        <v>0.157</v>
      </c>
      <c r="J1361" s="9">
        <v>4.9000000000000002E-2</v>
      </c>
      <c r="K1361" s="8">
        <v>5</v>
      </c>
      <c r="L1361" s="33">
        <f>K1361*J1361</f>
        <v>0.245</v>
      </c>
      <c r="M1361" s="8">
        <v>0</v>
      </c>
      <c r="N1361" s="35">
        <f>SUM(L1361-M1361)</f>
        <v>0.245</v>
      </c>
      <c r="O1361" s="8">
        <v>1</v>
      </c>
      <c r="P1361" s="8" t="s">
        <v>3903</v>
      </c>
      <c r="Q1361" s="10">
        <v>1332</v>
      </c>
    </row>
    <row r="1362" spans="1:17" ht="11.25" customHeight="1" x14ac:dyDescent="0.2">
      <c r="A1362" s="43"/>
      <c r="H1362" s="28"/>
      <c r="L1362" s="33"/>
      <c r="P1362" s="8"/>
      <c r="Q1362" s="15">
        <v>1333</v>
      </c>
    </row>
    <row r="1363" spans="1:17" ht="11.25" customHeight="1" x14ac:dyDescent="0.2">
      <c r="A1363" s="98"/>
      <c r="B1363" s="49" t="s">
        <v>2207</v>
      </c>
      <c r="C1363" s="49" t="s">
        <v>1567</v>
      </c>
      <c r="D1363" s="49" t="s">
        <v>2120</v>
      </c>
      <c r="E1363" s="60"/>
      <c r="F1363" s="50"/>
      <c r="G1363" s="60"/>
      <c r="H1363" s="60"/>
      <c r="I1363" s="12">
        <v>1.2270000000000001</v>
      </c>
      <c r="J1363" s="12">
        <v>0.49</v>
      </c>
      <c r="K1363" s="17"/>
      <c r="L1363" s="34">
        <f>SUM(L1364)</f>
        <v>2.4500000000000002</v>
      </c>
      <c r="M1363" s="11">
        <f>SUM(M1364)</f>
        <v>1</v>
      </c>
      <c r="N1363" s="34">
        <f>SUM(L1363-M1363)</f>
        <v>1.4500000000000002</v>
      </c>
      <c r="O1363" s="17">
        <v>2</v>
      </c>
      <c r="P1363" s="17"/>
      <c r="Q1363" s="10">
        <v>1334</v>
      </c>
    </row>
    <row r="1364" spans="1:17" ht="11.25" customHeight="1" x14ac:dyDescent="0.2">
      <c r="A1364" s="43" t="s">
        <v>3736</v>
      </c>
      <c r="B1364" s="28" t="s">
        <v>2207</v>
      </c>
      <c r="C1364" s="28" t="s">
        <v>1567</v>
      </c>
      <c r="D1364" s="28" t="s">
        <v>2120</v>
      </c>
      <c r="E1364" s="28" t="s">
        <v>3232</v>
      </c>
      <c r="F1364" s="48" t="s">
        <v>374</v>
      </c>
      <c r="G1364" s="28" t="s">
        <v>1567</v>
      </c>
      <c r="H1364" s="28" t="s">
        <v>3447</v>
      </c>
      <c r="I1364" s="9">
        <v>1.2270000000000001</v>
      </c>
      <c r="J1364" s="9">
        <v>0.49</v>
      </c>
      <c r="K1364" s="8">
        <v>5</v>
      </c>
      <c r="L1364" s="33">
        <f>K1364*J1364</f>
        <v>2.4500000000000002</v>
      </c>
      <c r="M1364" s="8">
        <v>1</v>
      </c>
      <c r="N1364" s="35">
        <f>SUM(L1364-M1364)</f>
        <v>1.4500000000000002</v>
      </c>
      <c r="O1364" s="8">
        <v>2</v>
      </c>
      <c r="P1364" s="8"/>
      <c r="Q1364" s="15">
        <v>1335</v>
      </c>
    </row>
    <row r="1365" spans="1:17" ht="11.25" customHeight="1" x14ac:dyDescent="0.2">
      <c r="A1365" s="43"/>
      <c r="H1365" s="28"/>
      <c r="L1365" s="33"/>
      <c r="N1365" s="35"/>
      <c r="P1365" s="8"/>
      <c r="Q1365" s="15"/>
    </row>
    <row r="1366" spans="1:17" ht="11.25" customHeight="1" x14ac:dyDescent="0.2">
      <c r="A1366" s="43"/>
      <c r="H1366" s="28"/>
      <c r="L1366" s="33"/>
      <c r="N1366" s="35"/>
      <c r="P1366" s="8"/>
      <c r="Q1366" s="15"/>
    </row>
    <row r="1367" spans="1:17" ht="11.25" customHeight="1" x14ac:dyDescent="0.2">
      <c r="A1367" s="43"/>
      <c r="B1367" s="52"/>
      <c r="C1367" s="52"/>
      <c r="D1367" s="52"/>
      <c r="E1367" s="52"/>
      <c r="G1367" s="52"/>
      <c r="H1367" s="52"/>
      <c r="K1367" s="10"/>
      <c r="L1367" s="33"/>
      <c r="M1367" s="10"/>
      <c r="O1367" s="10"/>
      <c r="P1367" s="10"/>
      <c r="Q1367" s="10">
        <v>1336</v>
      </c>
    </row>
    <row r="1368" spans="1:17" ht="11.25" customHeight="1" x14ac:dyDescent="0.2">
      <c r="A1368" s="43"/>
      <c r="B1368" s="49" t="s">
        <v>3233</v>
      </c>
      <c r="C1368" s="49" t="s">
        <v>2708</v>
      </c>
      <c r="D1368" s="49" t="s">
        <v>3234</v>
      </c>
      <c r="E1368" s="49"/>
      <c r="F1368" s="50"/>
      <c r="G1368" s="49"/>
      <c r="H1368" s="49"/>
      <c r="I1368" s="12">
        <f>SUM(I1369:I1370)</f>
        <v>0.52</v>
      </c>
      <c r="J1368" s="12">
        <f>SUM(J1369:J1370)</f>
        <v>0.30000000000000004</v>
      </c>
      <c r="K1368" s="11"/>
      <c r="L1368" s="34">
        <f>SUM(L1369:L1370)</f>
        <v>1.5</v>
      </c>
      <c r="M1368" s="11">
        <f>SUM(M1369:M1370)</f>
        <v>2</v>
      </c>
      <c r="N1368" s="34">
        <f>SUM(L1368-M1368)</f>
        <v>-0.5</v>
      </c>
      <c r="O1368" s="11">
        <v>0</v>
      </c>
      <c r="P1368" s="11"/>
      <c r="Q1368" s="15">
        <v>1337</v>
      </c>
    </row>
    <row r="1369" spans="1:17" ht="11.25" customHeight="1" x14ac:dyDescent="0.2">
      <c r="A1369" s="43" t="s">
        <v>3736</v>
      </c>
      <c r="B1369" s="28" t="s">
        <v>3233</v>
      </c>
      <c r="C1369" s="28" t="s">
        <v>2708</v>
      </c>
      <c r="D1369" s="28" t="s">
        <v>3234</v>
      </c>
      <c r="E1369" s="28" t="s">
        <v>3235</v>
      </c>
      <c r="F1369" s="48" t="s">
        <v>1058</v>
      </c>
      <c r="G1369" s="28" t="s">
        <v>2708</v>
      </c>
      <c r="H1369" s="28" t="s">
        <v>3447</v>
      </c>
      <c r="I1369" s="13">
        <v>0.46</v>
      </c>
      <c r="J1369" s="13">
        <v>0.27</v>
      </c>
      <c r="K1369" s="8">
        <v>5</v>
      </c>
      <c r="L1369" s="33">
        <f>K1369*J1369</f>
        <v>1.35</v>
      </c>
      <c r="M1369" s="8">
        <v>1</v>
      </c>
      <c r="N1369" s="35">
        <f>SUM(L1369-M1369)</f>
        <v>0.35000000000000009</v>
      </c>
      <c r="O1369" s="8">
        <v>0</v>
      </c>
      <c r="P1369" s="14"/>
      <c r="Q1369" s="10">
        <v>1338</v>
      </c>
    </row>
    <row r="1370" spans="1:17" ht="11.25" customHeight="1" x14ac:dyDescent="0.2">
      <c r="A1370" s="43" t="s">
        <v>3736</v>
      </c>
      <c r="B1370" s="28" t="s">
        <v>3233</v>
      </c>
      <c r="C1370" s="28" t="s">
        <v>2708</v>
      </c>
      <c r="D1370" s="28" t="s">
        <v>3234</v>
      </c>
      <c r="E1370" s="28">
        <v>56248000020154</v>
      </c>
      <c r="F1370" s="48" t="s">
        <v>1057</v>
      </c>
      <c r="G1370" s="28" t="s">
        <v>3236</v>
      </c>
      <c r="H1370" s="28" t="s">
        <v>3447</v>
      </c>
      <c r="I1370" s="13">
        <v>0.06</v>
      </c>
      <c r="J1370" s="13">
        <v>0.03</v>
      </c>
      <c r="K1370" s="8">
        <v>5</v>
      </c>
      <c r="L1370" s="33">
        <f>K1370*J1370</f>
        <v>0.15</v>
      </c>
      <c r="M1370" s="8">
        <v>1</v>
      </c>
      <c r="N1370" s="35">
        <f>SUM(L1370-M1370)</f>
        <v>-0.85</v>
      </c>
      <c r="O1370" s="8">
        <v>0</v>
      </c>
      <c r="P1370" s="14"/>
      <c r="Q1370" s="15">
        <v>1339</v>
      </c>
    </row>
    <row r="1371" spans="1:17" ht="11.25" customHeight="1" x14ac:dyDescent="0.2">
      <c r="A1371" s="43"/>
      <c r="B1371" s="52"/>
      <c r="C1371" s="52"/>
      <c r="D1371" s="52"/>
      <c r="E1371" s="52"/>
      <c r="G1371" s="52"/>
      <c r="H1371" s="52"/>
      <c r="K1371" s="10"/>
      <c r="L1371" s="33"/>
      <c r="M1371" s="10"/>
      <c r="O1371" s="10"/>
      <c r="P1371" s="10"/>
      <c r="Q1371" s="10">
        <v>1340</v>
      </c>
    </row>
    <row r="1372" spans="1:17" ht="12.75" customHeight="1" x14ac:dyDescent="0.2">
      <c r="A1372" s="43"/>
      <c r="B1372" s="49" t="s">
        <v>3237</v>
      </c>
      <c r="C1372" s="49" t="s">
        <v>1492</v>
      </c>
      <c r="D1372" s="49" t="s">
        <v>3238</v>
      </c>
      <c r="E1372" s="49"/>
      <c r="F1372" s="50"/>
      <c r="G1372" s="49"/>
      <c r="H1372" s="49"/>
      <c r="I1372" s="12">
        <f>SUM(I1373:I1375)</f>
        <v>0.90600000000000003</v>
      </c>
      <c r="J1372" s="12">
        <f>SUM(J1373:J1375)</f>
        <v>0.40499999999999997</v>
      </c>
      <c r="K1372" s="11"/>
      <c r="L1372" s="34">
        <f>SUM(L1373:L1375)</f>
        <v>2.0249999999999999</v>
      </c>
      <c r="M1372" s="11">
        <f>SUM(M1373:M1375)</f>
        <v>3</v>
      </c>
      <c r="N1372" s="34">
        <f>SUM(L1372-M1372)</f>
        <v>-0.97500000000000009</v>
      </c>
      <c r="O1372" s="11">
        <v>0</v>
      </c>
      <c r="P1372" s="11"/>
      <c r="Q1372" s="15">
        <v>1341</v>
      </c>
    </row>
    <row r="1373" spans="1:17" ht="12.75" customHeight="1" x14ac:dyDescent="0.2">
      <c r="A1373" s="43" t="s">
        <v>698</v>
      </c>
      <c r="B1373" s="28" t="s">
        <v>3237</v>
      </c>
      <c r="C1373" s="28" t="s">
        <v>1492</v>
      </c>
      <c r="D1373" s="28" t="s">
        <v>3238</v>
      </c>
      <c r="E1373" s="28" t="s">
        <v>3239</v>
      </c>
      <c r="F1373" s="48" t="s">
        <v>1059</v>
      </c>
      <c r="G1373" s="28" t="s">
        <v>3240</v>
      </c>
      <c r="H1373" s="28" t="s">
        <v>3447</v>
      </c>
      <c r="I1373" s="9">
        <v>7.9000000000000001E-2</v>
      </c>
      <c r="J1373" s="9">
        <v>5.8999999999999997E-2</v>
      </c>
      <c r="K1373" s="8">
        <v>5</v>
      </c>
      <c r="L1373" s="33">
        <f>K1373*J1373</f>
        <v>0.29499999999999998</v>
      </c>
      <c r="M1373" s="8">
        <v>1</v>
      </c>
      <c r="N1373" s="35">
        <f>SUM(L1373-M1373)</f>
        <v>-0.70500000000000007</v>
      </c>
      <c r="O1373" s="8">
        <v>0</v>
      </c>
      <c r="P1373" s="8"/>
      <c r="Q1373" s="10">
        <v>1342</v>
      </c>
    </row>
    <row r="1374" spans="1:17" ht="12.75" customHeight="1" x14ac:dyDescent="0.2">
      <c r="A1374" s="43" t="s">
        <v>698</v>
      </c>
      <c r="B1374" s="28" t="s">
        <v>3237</v>
      </c>
      <c r="C1374" s="28" t="s">
        <v>1492</v>
      </c>
      <c r="D1374" s="28" t="s">
        <v>3238</v>
      </c>
      <c r="E1374" s="28" t="s">
        <v>598</v>
      </c>
      <c r="F1374" s="48" t="s">
        <v>599</v>
      </c>
      <c r="G1374" s="28" t="s">
        <v>600</v>
      </c>
      <c r="H1374" s="28" t="s">
        <v>3447</v>
      </c>
      <c r="I1374" s="9">
        <v>7.5999999999999998E-2</v>
      </c>
      <c r="J1374" s="9">
        <v>0.05</v>
      </c>
      <c r="K1374" s="8">
        <v>5</v>
      </c>
      <c r="L1374" s="33">
        <f>K1374*J1374</f>
        <v>0.25</v>
      </c>
      <c r="M1374" s="8">
        <v>1</v>
      </c>
      <c r="N1374" s="35">
        <f>SUM(L1374-M1374)</f>
        <v>-0.75</v>
      </c>
      <c r="O1374" s="8">
        <v>0</v>
      </c>
      <c r="P1374" s="8"/>
      <c r="Q1374" s="15">
        <v>1343</v>
      </c>
    </row>
    <row r="1375" spans="1:17" ht="12.75" customHeight="1" x14ac:dyDescent="0.2">
      <c r="A1375" s="43" t="s">
        <v>698</v>
      </c>
      <c r="B1375" s="28" t="s">
        <v>3237</v>
      </c>
      <c r="C1375" s="28" t="s">
        <v>1492</v>
      </c>
      <c r="D1375" s="28" t="s">
        <v>3238</v>
      </c>
      <c r="E1375" s="28" t="s">
        <v>601</v>
      </c>
      <c r="F1375" s="48" t="s">
        <v>602</v>
      </c>
      <c r="G1375" s="28" t="s">
        <v>1492</v>
      </c>
      <c r="H1375" s="28" t="s">
        <v>3447</v>
      </c>
      <c r="I1375" s="9">
        <v>0.751</v>
      </c>
      <c r="J1375" s="9">
        <v>0.29599999999999999</v>
      </c>
      <c r="K1375" s="8">
        <v>5</v>
      </c>
      <c r="L1375" s="33">
        <f>K1375*J1375</f>
        <v>1.48</v>
      </c>
      <c r="M1375" s="8">
        <v>1</v>
      </c>
      <c r="N1375" s="35">
        <f>SUM(L1375-M1375)</f>
        <v>0.48</v>
      </c>
      <c r="O1375" s="8">
        <v>0</v>
      </c>
      <c r="P1375" s="8"/>
      <c r="Q1375" s="10">
        <v>1344</v>
      </c>
    </row>
    <row r="1376" spans="1:17" ht="12.75" customHeight="1" x14ac:dyDescent="0.2">
      <c r="A1376" s="43"/>
      <c r="H1376" s="28"/>
      <c r="L1376" s="33"/>
      <c r="N1376" s="35"/>
      <c r="P1376" s="8"/>
      <c r="Q1376" s="15">
        <v>1345</v>
      </c>
    </row>
    <row r="1377" spans="1:17" ht="12.75" customHeight="1" x14ac:dyDescent="0.2">
      <c r="A1377" s="43"/>
      <c r="B1377" s="49" t="s">
        <v>604</v>
      </c>
      <c r="C1377" s="49" t="s">
        <v>605</v>
      </c>
      <c r="D1377" s="49" t="s">
        <v>606</v>
      </c>
      <c r="E1377" s="49"/>
      <c r="F1377" s="50"/>
      <c r="G1377" s="49"/>
      <c r="H1377" s="49"/>
      <c r="I1377" s="12">
        <f>SUM(I1378:I1380)</f>
        <v>0.90300000000000002</v>
      </c>
      <c r="J1377" s="12">
        <f>SUM(J1378:J1380)</f>
        <v>0.505</v>
      </c>
      <c r="K1377" s="11"/>
      <c r="L1377" s="34">
        <f>SUM(L1378:L1380)</f>
        <v>2.5249999999999999</v>
      </c>
      <c r="M1377" s="11">
        <f>SUM(M1378:M1380)</f>
        <v>3</v>
      </c>
      <c r="N1377" s="34">
        <f>SUM(L1377-M1377)</f>
        <v>-0.47500000000000009</v>
      </c>
      <c r="O1377" s="11">
        <v>0</v>
      </c>
      <c r="P1377" s="11"/>
      <c r="Q1377" s="15">
        <v>1347</v>
      </c>
    </row>
    <row r="1378" spans="1:17" ht="12.75" customHeight="1" x14ac:dyDescent="0.2">
      <c r="A1378" s="43" t="s">
        <v>698</v>
      </c>
      <c r="B1378" s="28" t="s">
        <v>604</v>
      </c>
      <c r="C1378" s="28" t="s">
        <v>605</v>
      </c>
      <c r="D1378" s="28" t="s">
        <v>606</v>
      </c>
      <c r="E1378" s="28" t="s">
        <v>607</v>
      </c>
      <c r="F1378" s="48" t="s">
        <v>367</v>
      </c>
      <c r="G1378" s="28" t="s">
        <v>608</v>
      </c>
      <c r="H1378" s="28" t="s">
        <v>3447</v>
      </c>
      <c r="I1378" s="9">
        <v>4.2000000000000003E-2</v>
      </c>
      <c r="J1378" s="9">
        <v>2.1999999999999999E-2</v>
      </c>
      <c r="K1378" s="8">
        <v>5</v>
      </c>
      <c r="L1378" s="33">
        <f>K1378*J1378</f>
        <v>0.10999999999999999</v>
      </c>
      <c r="M1378" s="8">
        <v>1</v>
      </c>
      <c r="N1378" s="35">
        <f>SUM(L1378-M1378)</f>
        <v>-0.89</v>
      </c>
      <c r="O1378" s="8">
        <v>0</v>
      </c>
      <c r="P1378" s="8"/>
      <c r="Q1378" s="10">
        <v>1348</v>
      </c>
    </row>
    <row r="1379" spans="1:17" ht="12.75" customHeight="1" x14ac:dyDescent="0.2">
      <c r="A1379" s="43" t="s">
        <v>698</v>
      </c>
      <c r="B1379" s="28" t="s">
        <v>604</v>
      </c>
      <c r="C1379" s="28" t="s">
        <v>605</v>
      </c>
      <c r="D1379" s="28" t="s">
        <v>606</v>
      </c>
      <c r="E1379" s="28" t="s">
        <v>4181</v>
      </c>
      <c r="F1379" s="48" t="s">
        <v>366</v>
      </c>
      <c r="G1379" s="28" t="s">
        <v>605</v>
      </c>
      <c r="H1379" s="28" t="s">
        <v>3447</v>
      </c>
      <c r="I1379" s="9">
        <v>0.73499999999999999</v>
      </c>
      <c r="J1379" s="9">
        <v>0.4</v>
      </c>
      <c r="K1379" s="8">
        <v>5</v>
      </c>
      <c r="L1379" s="33">
        <f>K1379*J1379</f>
        <v>2</v>
      </c>
      <c r="M1379" s="8">
        <v>1</v>
      </c>
      <c r="N1379" s="35">
        <f>SUM(L1379-M1379)</f>
        <v>1</v>
      </c>
      <c r="O1379" s="8">
        <v>0</v>
      </c>
      <c r="P1379" s="8"/>
      <c r="Q1379" s="15">
        <v>1349</v>
      </c>
    </row>
    <row r="1380" spans="1:17" ht="12.75" customHeight="1" x14ac:dyDescent="0.2">
      <c r="A1380" s="43" t="s">
        <v>698</v>
      </c>
      <c r="B1380" s="28" t="s">
        <v>604</v>
      </c>
      <c r="C1380" s="28" t="s">
        <v>605</v>
      </c>
      <c r="D1380" s="28" t="s">
        <v>606</v>
      </c>
      <c r="E1380" s="28" t="s">
        <v>321</v>
      </c>
      <c r="F1380" s="48" t="s">
        <v>322</v>
      </c>
      <c r="G1380" s="28" t="s">
        <v>323</v>
      </c>
      <c r="H1380" s="28" t="s">
        <v>3447</v>
      </c>
      <c r="I1380" s="9">
        <v>0.126</v>
      </c>
      <c r="J1380" s="9">
        <v>8.3000000000000004E-2</v>
      </c>
      <c r="K1380" s="8">
        <v>5</v>
      </c>
      <c r="L1380" s="33">
        <f>K1380*J1380</f>
        <v>0.41500000000000004</v>
      </c>
      <c r="M1380" s="8">
        <v>1</v>
      </c>
      <c r="N1380" s="35">
        <f>SUM(L1380-M1380)</f>
        <v>-0.58499999999999996</v>
      </c>
      <c r="O1380" s="8">
        <v>0</v>
      </c>
      <c r="P1380" s="8"/>
      <c r="Q1380" s="10">
        <v>1350</v>
      </c>
    </row>
    <row r="1381" spans="1:17" ht="12" customHeight="1" x14ac:dyDescent="0.2">
      <c r="A1381" s="43"/>
      <c r="B1381" s="52"/>
      <c r="C1381" s="52"/>
      <c r="D1381" s="52"/>
      <c r="E1381" s="52"/>
      <c r="G1381" s="52"/>
      <c r="H1381" s="52"/>
      <c r="K1381" s="10"/>
      <c r="L1381" s="33"/>
      <c r="M1381" s="10"/>
      <c r="O1381" s="10"/>
      <c r="P1381" s="10"/>
      <c r="Q1381" s="15">
        <v>1351</v>
      </c>
    </row>
    <row r="1382" spans="1:17" ht="12.75" customHeight="1" x14ac:dyDescent="0.2">
      <c r="A1382" s="43"/>
      <c r="B1382" s="49" t="s">
        <v>728</v>
      </c>
      <c r="C1382" s="49" t="s">
        <v>2752</v>
      </c>
      <c r="D1382" s="49" t="s">
        <v>3238</v>
      </c>
      <c r="E1382" s="49"/>
      <c r="F1382" s="50"/>
      <c r="G1382" s="49"/>
      <c r="H1382" s="49"/>
      <c r="I1382" s="12">
        <f>SUM(I1383:I1388)</f>
        <v>0.48699999999999999</v>
      </c>
      <c r="J1382" s="12">
        <f>SUM(J1383:J1388)</f>
        <v>0.17899999999999999</v>
      </c>
      <c r="K1382" s="11"/>
      <c r="L1382" s="34">
        <f>SUM(L1383:L1388)</f>
        <v>0.89500000000000002</v>
      </c>
      <c r="M1382" s="11">
        <f>SUM(M1383:M1388)</f>
        <v>4</v>
      </c>
      <c r="N1382" s="34">
        <f t="shared" ref="N1382:N1388" si="76">SUM(L1382-M1382)</f>
        <v>-3.105</v>
      </c>
      <c r="O1382" s="11">
        <v>0</v>
      </c>
      <c r="P1382" s="11"/>
      <c r="Q1382" s="10">
        <v>1352</v>
      </c>
    </row>
    <row r="1383" spans="1:17" ht="12.75" customHeight="1" x14ac:dyDescent="0.2">
      <c r="A1383" s="43" t="s">
        <v>3736</v>
      </c>
      <c r="B1383" s="28" t="s">
        <v>728</v>
      </c>
      <c r="C1383" s="28" t="s">
        <v>2752</v>
      </c>
      <c r="D1383" s="28" t="s">
        <v>3238</v>
      </c>
      <c r="E1383" s="28" t="s">
        <v>729</v>
      </c>
      <c r="F1383" s="48" t="s">
        <v>3135</v>
      </c>
      <c r="G1383" s="28" t="s">
        <v>2755</v>
      </c>
      <c r="H1383" s="28" t="s">
        <v>3447</v>
      </c>
      <c r="I1383" s="9">
        <v>7.1999999999999995E-2</v>
      </c>
      <c r="J1383" s="9">
        <v>1.7999999999999999E-2</v>
      </c>
      <c r="K1383" s="8">
        <v>5</v>
      </c>
      <c r="L1383" s="33">
        <f t="shared" ref="L1383:L1388" si="77">K1383*J1383</f>
        <v>0.09</v>
      </c>
      <c r="M1383" s="8">
        <v>1</v>
      </c>
      <c r="N1383" s="35">
        <f t="shared" si="76"/>
        <v>-0.91</v>
      </c>
      <c r="O1383" s="8">
        <v>0</v>
      </c>
      <c r="P1383" s="8" t="s">
        <v>4476</v>
      </c>
      <c r="Q1383" s="15">
        <v>1353</v>
      </c>
    </row>
    <row r="1384" spans="1:17" ht="12.75" customHeight="1" x14ac:dyDescent="0.2">
      <c r="A1384" s="43" t="s">
        <v>3736</v>
      </c>
      <c r="B1384" s="28" t="s">
        <v>728</v>
      </c>
      <c r="C1384" s="28" t="s">
        <v>2752</v>
      </c>
      <c r="D1384" s="28" t="s">
        <v>3238</v>
      </c>
      <c r="E1384" s="28" t="s">
        <v>730</v>
      </c>
      <c r="F1384" s="48" t="s">
        <v>3301</v>
      </c>
      <c r="G1384" s="28" t="s">
        <v>1273</v>
      </c>
      <c r="H1384" s="28" t="s">
        <v>3447</v>
      </c>
      <c r="I1384" s="9">
        <v>5.8999999999999997E-2</v>
      </c>
      <c r="J1384" s="9">
        <v>0.03</v>
      </c>
      <c r="K1384" s="8">
        <v>5</v>
      </c>
      <c r="L1384" s="33">
        <f t="shared" si="77"/>
        <v>0.15</v>
      </c>
      <c r="M1384" s="8">
        <v>1</v>
      </c>
      <c r="N1384" s="35">
        <f t="shared" si="76"/>
        <v>-0.85</v>
      </c>
      <c r="O1384" s="8">
        <v>0</v>
      </c>
      <c r="P1384" s="8"/>
      <c r="Q1384" s="10">
        <v>1354</v>
      </c>
    </row>
    <row r="1385" spans="1:17" ht="12.75" customHeight="1" x14ac:dyDescent="0.2">
      <c r="A1385" s="43" t="s">
        <v>3736</v>
      </c>
      <c r="B1385" s="28" t="s">
        <v>728</v>
      </c>
      <c r="C1385" s="28" t="s">
        <v>2752</v>
      </c>
      <c r="D1385" s="28" t="s">
        <v>3238</v>
      </c>
      <c r="E1385" s="28" t="s">
        <v>731</v>
      </c>
      <c r="F1385" s="48" t="s">
        <v>3302</v>
      </c>
      <c r="G1385" s="28" t="s">
        <v>732</v>
      </c>
      <c r="H1385" s="28" t="s">
        <v>3447</v>
      </c>
      <c r="I1385" s="9">
        <v>5.3999999999999999E-2</v>
      </c>
      <c r="J1385" s="9">
        <v>2.5999999999999999E-2</v>
      </c>
      <c r="K1385" s="8">
        <v>5</v>
      </c>
      <c r="L1385" s="33">
        <f t="shared" si="77"/>
        <v>0.13</v>
      </c>
      <c r="M1385" s="8">
        <v>1</v>
      </c>
      <c r="N1385" s="35">
        <f t="shared" si="76"/>
        <v>-0.87</v>
      </c>
      <c r="O1385" s="8">
        <v>0</v>
      </c>
      <c r="P1385" s="8"/>
      <c r="Q1385" s="15">
        <v>1355</v>
      </c>
    </row>
    <row r="1386" spans="1:17" ht="12.75" customHeight="1" x14ac:dyDescent="0.2">
      <c r="A1386" s="43" t="s">
        <v>3736</v>
      </c>
      <c r="B1386" s="28" t="s">
        <v>728</v>
      </c>
      <c r="C1386" s="28" t="s">
        <v>2752</v>
      </c>
      <c r="D1386" s="28" t="s">
        <v>3238</v>
      </c>
      <c r="E1386" s="28" t="s">
        <v>733</v>
      </c>
      <c r="F1386" s="48" t="s">
        <v>2407</v>
      </c>
      <c r="G1386" s="28" t="s">
        <v>734</v>
      </c>
      <c r="H1386" s="28" t="s">
        <v>3447</v>
      </c>
      <c r="I1386" s="9">
        <v>4.7E-2</v>
      </c>
      <c r="J1386" s="9">
        <v>1.2E-2</v>
      </c>
      <c r="K1386" s="8">
        <v>5</v>
      </c>
      <c r="L1386" s="33">
        <f t="shared" si="77"/>
        <v>0.06</v>
      </c>
      <c r="M1386" s="8">
        <v>0</v>
      </c>
      <c r="N1386" s="35">
        <f t="shared" si="76"/>
        <v>0.06</v>
      </c>
      <c r="O1386" s="8">
        <v>0</v>
      </c>
      <c r="P1386" s="8" t="s">
        <v>4476</v>
      </c>
      <c r="Q1386" s="10">
        <v>1356</v>
      </c>
    </row>
    <row r="1387" spans="1:17" ht="12.75" customHeight="1" x14ac:dyDescent="0.2">
      <c r="A1387" s="43" t="s">
        <v>3736</v>
      </c>
      <c r="B1387" s="28" t="s">
        <v>728</v>
      </c>
      <c r="C1387" s="28" t="s">
        <v>2752</v>
      </c>
      <c r="D1387" s="28" t="s">
        <v>3238</v>
      </c>
      <c r="E1387" s="28" t="s">
        <v>735</v>
      </c>
      <c r="F1387" s="48" t="s">
        <v>736</v>
      </c>
      <c r="G1387" s="28" t="s">
        <v>737</v>
      </c>
      <c r="H1387" s="28" t="s">
        <v>3447</v>
      </c>
      <c r="I1387" s="9">
        <v>0.05</v>
      </c>
      <c r="J1387" s="9">
        <v>1.2999999999999999E-2</v>
      </c>
      <c r="K1387" s="8">
        <v>5</v>
      </c>
      <c r="L1387" s="33">
        <f t="shared" si="77"/>
        <v>6.5000000000000002E-2</v>
      </c>
      <c r="M1387" s="8">
        <v>1</v>
      </c>
      <c r="N1387" s="35">
        <f t="shared" si="76"/>
        <v>-0.93500000000000005</v>
      </c>
      <c r="O1387" s="8">
        <v>0</v>
      </c>
      <c r="P1387" s="8"/>
      <c r="Q1387" s="15">
        <v>1357</v>
      </c>
    </row>
    <row r="1388" spans="1:17" ht="12.75" customHeight="1" x14ac:dyDescent="0.2">
      <c r="A1388" s="43" t="s">
        <v>3736</v>
      </c>
      <c r="B1388" s="28" t="s">
        <v>728</v>
      </c>
      <c r="C1388" s="28" t="s">
        <v>2752</v>
      </c>
      <c r="D1388" s="28" t="s">
        <v>3238</v>
      </c>
      <c r="E1388" s="28" t="s">
        <v>3826</v>
      </c>
      <c r="F1388" s="48" t="s">
        <v>336</v>
      </c>
      <c r="G1388" s="28" t="s">
        <v>2752</v>
      </c>
      <c r="H1388" s="28" t="s">
        <v>3447</v>
      </c>
      <c r="I1388" s="9">
        <v>0.20499999999999999</v>
      </c>
      <c r="J1388" s="9">
        <v>0.08</v>
      </c>
      <c r="K1388" s="8">
        <v>5</v>
      </c>
      <c r="L1388" s="33">
        <f t="shared" si="77"/>
        <v>0.4</v>
      </c>
      <c r="M1388" s="8">
        <v>0</v>
      </c>
      <c r="N1388" s="35">
        <f t="shared" si="76"/>
        <v>0.4</v>
      </c>
      <c r="O1388" s="8">
        <v>0</v>
      </c>
      <c r="P1388" s="8"/>
      <c r="Q1388" s="10">
        <v>1358</v>
      </c>
    </row>
    <row r="1389" spans="1:17" ht="11.25" customHeight="1" x14ac:dyDescent="0.2">
      <c r="A1389" s="43"/>
      <c r="H1389" s="28"/>
      <c r="L1389" s="33"/>
      <c r="P1389" s="8"/>
      <c r="Q1389" s="15">
        <v>1359</v>
      </c>
    </row>
    <row r="1390" spans="1:17" ht="12.75" customHeight="1" x14ac:dyDescent="0.2">
      <c r="A1390" s="43"/>
      <c r="B1390" s="49" t="s">
        <v>2491</v>
      </c>
      <c r="C1390" s="49" t="s">
        <v>1281</v>
      </c>
      <c r="D1390" s="49" t="s">
        <v>2120</v>
      </c>
      <c r="E1390" s="60"/>
      <c r="F1390" s="50"/>
      <c r="G1390" s="60"/>
      <c r="H1390" s="60"/>
      <c r="I1390" s="12">
        <v>6.3E-2</v>
      </c>
      <c r="J1390" s="12">
        <v>1.6E-2</v>
      </c>
      <c r="K1390" s="17"/>
      <c r="L1390" s="34">
        <f>SUM(L1391)</f>
        <v>0.08</v>
      </c>
      <c r="M1390" s="11">
        <f>SUM(M1391)</f>
        <v>1</v>
      </c>
      <c r="N1390" s="34">
        <f>SUM(L1390-M1390)</f>
        <v>-0.92</v>
      </c>
      <c r="O1390" s="17">
        <v>0</v>
      </c>
      <c r="P1390" s="17"/>
      <c r="Q1390" s="10">
        <v>1360</v>
      </c>
    </row>
    <row r="1391" spans="1:17" ht="12.75" customHeight="1" x14ac:dyDescent="0.2">
      <c r="A1391" s="43" t="s">
        <v>3736</v>
      </c>
      <c r="B1391" s="28" t="s">
        <v>2491</v>
      </c>
      <c r="C1391" s="28" t="s">
        <v>1281</v>
      </c>
      <c r="D1391" s="28" t="s">
        <v>2120</v>
      </c>
      <c r="E1391" s="28" t="s">
        <v>2492</v>
      </c>
      <c r="F1391" s="48" t="s">
        <v>3268</v>
      </c>
      <c r="G1391" s="28" t="s">
        <v>1281</v>
      </c>
      <c r="H1391" s="28" t="s">
        <v>3447</v>
      </c>
      <c r="I1391" s="9">
        <v>6.3E-2</v>
      </c>
      <c r="J1391" s="9">
        <v>1.6E-2</v>
      </c>
      <c r="K1391" s="8">
        <v>5</v>
      </c>
      <c r="L1391" s="33">
        <f>K1391*J1391</f>
        <v>0.08</v>
      </c>
      <c r="M1391" s="8">
        <v>1</v>
      </c>
      <c r="N1391" s="35">
        <f>SUM(L1391-M1391)</f>
        <v>-0.92</v>
      </c>
      <c r="O1391" s="8">
        <v>0</v>
      </c>
      <c r="P1391" s="8"/>
      <c r="Q1391" s="15">
        <v>1361</v>
      </c>
    </row>
    <row r="1392" spans="1:17" ht="11.25" customHeight="1" x14ac:dyDescent="0.2">
      <c r="A1392" s="43"/>
      <c r="B1392" s="52"/>
      <c r="C1392" s="52"/>
      <c r="D1392" s="52"/>
      <c r="E1392" s="52"/>
      <c r="G1392" s="52"/>
      <c r="H1392" s="52"/>
      <c r="K1392" s="10"/>
      <c r="L1392" s="33"/>
      <c r="M1392" s="10"/>
      <c r="O1392" s="10"/>
      <c r="P1392" s="10"/>
      <c r="Q1392" s="10">
        <v>1362</v>
      </c>
    </row>
    <row r="1393" spans="1:18" ht="12.75" customHeight="1" x14ac:dyDescent="0.2">
      <c r="A1393" s="43" t="s">
        <v>3297</v>
      </c>
      <c r="B1393" s="49" t="s">
        <v>2493</v>
      </c>
      <c r="C1393" s="49" t="s">
        <v>2494</v>
      </c>
      <c r="D1393" s="49" t="s">
        <v>3729</v>
      </c>
      <c r="E1393" s="49"/>
      <c r="F1393" s="50"/>
      <c r="G1393" s="49"/>
      <c r="H1393" s="49"/>
      <c r="I1393" s="12">
        <f>SUM(I1394:I1395)</f>
        <v>1.2449999999999999</v>
      </c>
      <c r="J1393" s="12">
        <f>SUM(J1394:J1395)</f>
        <v>0.44900000000000001</v>
      </c>
      <c r="K1393" s="11"/>
      <c r="L1393" s="34">
        <f>SUM(L1394:L1395)</f>
        <v>2.2450000000000001</v>
      </c>
      <c r="M1393" s="11">
        <f>SUM(M1394:M1395)</f>
        <v>0</v>
      </c>
      <c r="N1393" s="34">
        <f>SUM(L1393-M1393)</f>
        <v>2.2450000000000001</v>
      </c>
      <c r="O1393" s="11">
        <v>2</v>
      </c>
      <c r="P1393" s="11"/>
      <c r="Q1393" s="15">
        <v>1363</v>
      </c>
    </row>
    <row r="1394" spans="1:18" s="15" customFormat="1" ht="12.75" customHeight="1" x14ac:dyDescent="0.2">
      <c r="A1394" s="43" t="s">
        <v>3736</v>
      </c>
      <c r="B1394" s="30" t="s">
        <v>2493</v>
      </c>
      <c r="C1394" s="30" t="s">
        <v>2494</v>
      </c>
      <c r="D1394" s="30" t="s">
        <v>3729</v>
      </c>
      <c r="E1394" s="30" t="s">
        <v>2495</v>
      </c>
      <c r="F1394" s="51" t="s">
        <v>2767</v>
      </c>
      <c r="G1394" s="30" t="s">
        <v>2494</v>
      </c>
      <c r="H1394" s="30" t="s">
        <v>3447</v>
      </c>
      <c r="I1394" s="13">
        <v>0.16600000000000001</v>
      </c>
      <c r="J1394" s="13">
        <v>7.3999999999999996E-2</v>
      </c>
      <c r="K1394" s="14">
        <v>5</v>
      </c>
      <c r="L1394" s="35">
        <f>K1394*J1394</f>
        <v>0.37</v>
      </c>
      <c r="M1394" s="14">
        <v>0</v>
      </c>
      <c r="N1394" s="35">
        <f>SUM(L1394-M1394)</f>
        <v>0.37</v>
      </c>
      <c r="O1394" s="14">
        <v>0</v>
      </c>
      <c r="P1394" s="14"/>
      <c r="Q1394" s="10">
        <v>1364</v>
      </c>
      <c r="R1394" s="7"/>
    </row>
    <row r="1395" spans="1:18" ht="12.75" customHeight="1" x14ac:dyDescent="0.2">
      <c r="A1395" s="43" t="s">
        <v>1604</v>
      </c>
      <c r="B1395" s="28" t="s">
        <v>2493</v>
      </c>
      <c r="C1395" s="28" t="s">
        <v>2494</v>
      </c>
      <c r="D1395" s="28" t="s">
        <v>3729</v>
      </c>
      <c r="E1395" s="28" t="s">
        <v>2495</v>
      </c>
      <c r="F1395" s="48" t="s">
        <v>2767</v>
      </c>
      <c r="G1395" s="28" t="s">
        <v>2494</v>
      </c>
      <c r="H1395" s="28" t="s">
        <v>3447</v>
      </c>
      <c r="I1395" s="9">
        <v>1.079</v>
      </c>
      <c r="J1395" s="9">
        <v>0.375</v>
      </c>
      <c r="K1395" s="8">
        <v>5</v>
      </c>
      <c r="L1395" s="33">
        <f>K1395*J1395</f>
        <v>1.875</v>
      </c>
      <c r="M1395" s="8">
        <v>0</v>
      </c>
      <c r="N1395" s="35">
        <f>SUM(L1395-M1395)</f>
        <v>1.875</v>
      </c>
      <c r="O1395" s="14">
        <v>2</v>
      </c>
      <c r="P1395" s="8"/>
      <c r="Q1395" s="15">
        <v>1365</v>
      </c>
    </row>
    <row r="1396" spans="1:18" ht="11.25" customHeight="1" x14ac:dyDescent="0.2">
      <c r="A1396" s="43"/>
      <c r="H1396" s="28"/>
      <c r="L1396" s="33"/>
      <c r="P1396" s="8"/>
      <c r="Q1396" s="10">
        <v>1366</v>
      </c>
    </row>
    <row r="1397" spans="1:18" ht="12.75" customHeight="1" x14ac:dyDescent="0.2">
      <c r="A1397" s="43"/>
      <c r="B1397" s="49" t="s">
        <v>2496</v>
      </c>
      <c r="C1397" s="49" t="s">
        <v>2497</v>
      </c>
      <c r="D1397" s="49" t="s">
        <v>3238</v>
      </c>
      <c r="E1397" s="60"/>
      <c r="F1397" s="50"/>
      <c r="G1397" s="60"/>
      <c r="H1397" s="60"/>
      <c r="I1397" s="12">
        <v>0.245</v>
      </c>
      <c r="J1397" s="12">
        <v>6.0999999999999999E-2</v>
      </c>
      <c r="K1397" s="17"/>
      <c r="L1397" s="34">
        <f>SUM(L1398)</f>
        <v>0.30499999999999999</v>
      </c>
      <c r="M1397" s="11">
        <f>SUM(M1398)</f>
        <v>0</v>
      </c>
      <c r="N1397" s="34">
        <f>SUM(L1397-M1397)</f>
        <v>0.30499999999999999</v>
      </c>
      <c r="O1397" s="17">
        <v>1</v>
      </c>
      <c r="P1397" s="17"/>
      <c r="Q1397" s="15">
        <v>1367</v>
      </c>
    </row>
    <row r="1398" spans="1:18" s="15" customFormat="1" ht="12.75" customHeight="1" x14ac:dyDescent="0.2">
      <c r="A1398" s="43" t="s">
        <v>3736</v>
      </c>
      <c r="B1398" s="30" t="s">
        <v>2496</v>
      </c>
      <c r="C1398" s="30" t="s">
        <v>2497</v>
      </c>
      <c r="D1398" s="30" t="s">
        <v>3238</v>
      </c>
      <c r="E1398" s="30" t="s">
        <v>2498</v>
      </c>
      <c r="F1398" s="51" t="s">
        <v>1811</v>
      </c>
      <c r="G1398" s="30" t="s">
        <v>2497</v>
      </c>
      <c r="H1398" s="30" t="s">
        <v>3447</v>
      </c>
      <c r="I1398" s="13">
        <v>0.245</v>
      </c>
      <c r="J1398" s="13">
        <v>6.0999999999999999E-2</v>
      </c>
      <c r="K1398" s="14">
        <v>5</v>
      </c>
      <c r="L1398" s="35">
        <f>K1398*J1398</f>
        <v>0.30499999999999999</v>
      </c>
      <c r="M1398" s="14">
        <v>0</v>
      </c>
      <c r="N1398" s="35">
        <f>SUM(L1398-M1398)</f>
        <v>0.30499999999999999</v>
      </c>
      <c r="O1398" s="14">
        <v>1</v>
      </c>
      <c r="P1398" s="14" t="s">
        <v>3903</v>
      </c>
      <c r="Q1398" s="10">
        <v>1368</v>
      </c>
      <c r="R1398" s="7"/>
    </row>
    <row r="1399" spans="1:18" ht="12.75" customHeight="1" x14ac:dyDescent="0.2">
      <c r="A1399" s="43"/>
      <c r="B1399" s="52"/>
      <c r="C1399" s="52"/>
      <c r="D1399" s="52"/>
      <c r="E1399" s="52"/>
      <c r="G1399" s="52"/>
      <c r="H1399" s="52"/>
      <c r="K1399" s="10"/>
      <c r="L1399" s="33"/>
      <c r="M1399" s="10"/>
      <c r="O1399" s="10"/>
      <c r="P1399" s="10"/>
      <c r="Q1399" s="15">
        <v>1369</v>
      </c>
    </row>
    <row r="1400" spans="1:18" ht="12.75" customHeight="1" x14ac:dyDescent="0.2">
      <c r="A1400" s="43" t="s">
        <v>3297</v>
      </c>
      <c r="B1400" s="49" t="s">
        <v>2499</v>
      </c>
      <c r="C1400" s="49" t="s">
        <v>2500</v>
      </c>
      <c r="D1400" s="49" t="s">
        <v>3382</v>
      </c>
      <c r="E1400" s="49"/>
      <c r="F1400" s="50"/>
      <c r="G1400" s="49"/>
      <c r="H1400" s="49"/>
      <c r="I1400" s="12">
        <f>SUM(I1401:I1404)</f>
        <v>0.63100000000000001</v>
      </c>
      <c r="J1400" s="12">
        <f>SUM(J1401:J1404)</f>
        <v>0.26</v>
      </c>
      <c r="K1400" s="11"/>
      <c r="L1400" s="34">
        <f>SUM(L1401:L1404)</f>
        <v>1.095</v>
      </c>
      <c r="M1400" s="11">
        <f>SUM(M1401:M1404)</f>
        <v>1</v>
      </c>
      <c r="N1400" s="34">
        <f>SUM(L1400-M1400)</f>
        <v>9.4999999999999973E-2</v>
      </c>
      <c r="O1400" s="11">
        <v>0</v>
      </c>
      <c r="P1400" s="11"/>
      <c r="Q1400" s="10">
        <v>1370</v>
      </c>
    </row>
    <row r="1401" spans="1:18" ht="12.75" customHeight="1" x14ac:dyDescent="0.2">
      <c r="A1401" s="43" t="s">
        <v>1604</v>
      </c>
      <c r="B1401" s="28" t="s">
        <v>2499</v>
      </c>
      <c r="C1401" s="28" t="s">
        <v>2500</v>
      </c>
      <c r="D1401" s="28" t="s">
        <v>3382</v>
      </c>
      <c r="E1401" s="28" t="s">
        <v>2501</v>
      </c>
      <c r="F1401" s="48" t="s">
        <v>3323</v>
      </c>
      <c r="G1401" s="28" t="s">
        <v>2500</v>
      </c>
      <c r="H1401" s="28" t="s">
        <v>3447</v>
      </c>
      <c r="I1401" s="9">
        <v>0.4</v>
      </c>
      <c r="J1401" s="9">
        <v>0.17799999999999999</v>
      </c>
      <c r="K1401" s="8">
        <v>5</v>
      </c>
      <c r="L1401" s="33">
        <f>K1401*J1401</f>
        <v>0.8899999999999999</v>
      </c>
      <c r="M1401" s="8">
        <v>1</v>
      </c>
      <c r="N1401" s="35">
        <f>SUM(L1401-M1401)</f>
        <v>-0.1100000000000001</v>
      </c>
      <c r="O1401" s="8">
        <v>0</v>
      </c>
      <c r="P1401" s="8"/>
      <c r="Q1401" s="15">
        <v>1371</v>
      </c>
    </row>
    <row r="1402" spans="1:18" ht="12.75" customHeight="1" x14ac:dyDescent="0.2">
      <c r="A1402" s="43" t="s">
        <v>1604</v>
      </c>
      <c r="B1402" s="28" t="s">
        <v>2499</v>
      </c>
      <c r="C1402" s="28" t="s">
        <v>2500</v>
      </c>
      <c r="D1402" s="28" t="s">
        <v>3382</v>
      </c>
      <c r="E1402" s="28" t="s">
        <v>2502</v>
      </c>
      <c r="F1402" s="48" t="s">
        <v>2816</v>
      </c>
      <c r="G1402" s="28" t="s">
        <v>2503</v>
      </c>
      <c r="H1402" s="28" t="s">
        <v>3447</v>
      </c>
      <c r="I1402" s="9">
        <v>6.0999999999999999E-2</v>
      </c>
      <c r="J1402" s="9">
        <v>3.1E-2</v>
      </c>
      <c r="K1402" s="8">
        <v>5</v>
      </c>
      <c r="L1402" s="33">
        <f>K1402*J1402</f>
        <v>0.155</v>
      </c>
      <c r="M1402" s="8">
        <v>0</v>
      </c>
      <c r="N1402" s="35">
        <f>SUM(L1402-M1402)</f>
        <v>0.155</v>
      </c>
      <c r="O1402" s="8">
        <v>0</v>
      </c>
      <c r="P1402" s="8"/>
      <c r="Q1402" s="10">
        <v>1372</v>
      </c>
    </row>
    <row r="1403" spans="1:18" ht="12.75" customHeight="1" x14ac:dyDescent="0.2">
      <c r="A1403" s="43" t="s">
        <v>1047</v>
      </c>
      <c r="B1403" s="28" t="s">
        <v>2499</v>
      </c>
      <c r="C1403" s="28" t="s">
        <v>2500</v>
      </c>
      <c r="D1403" s="28" t="s">
        <v>3382</v>
      </c>
      <c r="E1403" s="28" t="s">
        <v>2501</v>
      </c>
      <c r="F1403" s="48" t="s">
        <v>3323</v>
      </c>
      <c r="G1403" s="28" t="s">
        <v>2500</v>
      </c>
      <c r="H1403" s="28" t="s">
        <v>3447</v>
      </c>
      <c r="I1403" s="9">
        <v>0.05</v>
      </c>
      <c r="J1403" s="9">
        <v>0.01</v>
      </c>
      <c r="K1403" s="8">
        <v>5</v>
      </c>
      <c r="L1403" s="33">
        <f>K1403*J1403</f>
        <v>0.05</v>
      </c>
      <c r="M1403" s="8">
        <v>0</v>
      </c>
      <c r="N1403" s="35">
        <f>SUM(L1403-M1403)</f>
        <v>0.05</v>
      </c>
      <c r="O1403" s="8">
        <v>0</v>
      </c>
      <c r="P1403" s="8"/>
      <c r="Q1403" s="15">
        <v>1373</v>
      </c>
    </row>
    <row r="1404" spans="1:18" ht="12.75" customHeight="1" x14ac:dyDescent="0.2">
      <c r="A1404" s="43" t="s">
        <v>1047</v>
      </c>
      <c r="B1404" s="28" t="s">
        <v>2499</v>
      </c>
      <c r="C1404" s="28" t="s">
        <v>2500</v>
      </c>
      <c r="D1404" s="28" t="s">
        <v>3382</v>
      </c>
      <c r="E1404" s="28" t="s">
        <v>2501</v>
      </c>
      <c r="F1404" s="48" t="s">
        <v>3323</v>
      </c>
      <c r="G1404" s="28" t="s">
        <v>2500</v>
      </c>
      <c r="H1404" s="28" t="s">
        <v>3447</v>
      </c>
      <c r="I1404" s="9">
        <v>0.12</v>
      </c>
      <c r="J1404" s="9">
        <v>4.1000000000000002E-2</v>
      </c>
      <c r="K1404" s="8">
        <v>0</v>
      </c>
      <c r="L1404" s="33">
        <f>K1404*J1404</f>
        <v>0</v>
      </c>
      <c r="M1404" s="8">
        <v>0</v>
      </c>
      <c r="N1404" s="35">
        <f>SUM(L1404-M1404)</f>
        <v>0</v>
      </c>
      <c r="O1404" s="8">
        <v>0</v>
      </c>
      <c r="P1404" s="8"/>
      <c r="Q1404" s="10">
        <v>1374</v>
      </c>
    </row>
    <row r="1405" spans="1:18" ht="12" customHeight="1" x14ac:dyDescent="0.2">
      <c r="A1405" s="43"/>
      <c r="B1405" s="52"/>
      <c r="C1405" s="52"/>
      <c r="D1405" s="52"/>
      <c r="E1405" s="52"/>
      <c r="G1405" s="52"/>
      <c r="H1405" s="52"/>
      <c r="K1405" s="10"/>
      <c r="L1405" s="33"/>
      <c r="M1405" s="10"/>
      <c r="O1405" s="10"/>
      <c r="P1405" s="10"/>
      <c r="Q1405" s="15">
        <v>1375</v>
      </c>
    </row>
    <row r="1406" spans="1:18" ht="12.75" customHeight="1" x14ac:dyDescent="0.2">
      <c r="A1406" s="43" t="s">
        <v>3297</v>
      </c>
      <c r="B1406" s="49" t="s">
        <v>2504</v>
      </c>
      <c r="C1406" s="49" t="s">
        <v>3448</v>
      </c>
      <c r="D1406" s="49" t="s">
        <v>3729</v>
      </c>
      <c r="E1406" s="49"/>
      <c r="F1406" s="50"/>
      <c r="G1406" s="49"/>
      <c r="H1406" s="49"/>
      <c r="I1406" s="12">
        <f>SUM(I1407:I1409)</f>
        <v>0.41600000000000004</v>
      </c>
      <c r="J1406" s="12">
        <f>SUM(J1407:J1409)</f>
        <v>0.154</v>
      </c>
      <c r="K1406" s="11"/>
      <c r="L1406" s="34">
        <f>SUM(L1407:L1409)</f>
        <v>0.44500000000000001</v>
      </c>
      <c r="M1406" s="11">
        <f>SUM(M1407:M1409)</f>
        <v>0</v>
      </c>
      <c r="N1406" s="34">
        <f>SUM(L1406-M1406)</f>
        <v>0.44500000000000001</v>
      </c>
      <c r="O1406" s="11">
        <v>1</v>
      </c>
      <c r="P1406" s="11"/>
      <c r="Q1406" s="10">
        <v>1376</v>
      </c>
    </row>
    <row r="1407" spans="1:18" ht="12.75" customHeight="1" x14ac:dyDescent="0.2">
      <c r="A1407" s="43" t="s">
        <v>1604</v>
      </c>
      <c r="B1407" s="28" t="s">
        <v>2504</v>
      </c>
      <c r="C1407" s="28" t="s">
        <v>3448</v>
      </c>
      <c r="D1407" s="28" t="s">
        <v>3729</v>
      </c>
      <c r="E1407" s="28" t="s">
        <v>2505</v>
      </c>
      <c r="F1407" s="48" t="s">
        <v>2766</v>
      </c>
      <c r="G1407" s="28" t="s">
        <v>3448</v>
      </c>
      <c r="H1407" s="28" t="s">
        <v>3447</v>
      </c>
      <c r="I1407" s="9">
        <v>0.156</v>
      </c>
      <c r="J1407" s="9">
        <v>7.9000000000000001E-2</v>
      </c>
      <c r="K1407" s="8">
        <v>5</v>
      </c>
      <c r="L1407" s="33">
        <f>K1407*J1407</f>
        <v>0.39500000000000002</v>
      </c>
      <c r="M1407" s="8">
        <v>0</v>
      </c>
      <c r="N1407" s="35">
        <f>SUM(L1407-M1407)</f>
        <v>0.39500000000000002</v>
      </c>
      <c r="O1407" s="8">
        <v>1</v>
      </c>
      <c r="P1407" s="8" t="s">
        <v>3903</v>
      </c>
      <c r="Q1407" s="15">
        <v>1377</v>
      </c>
    </row>
    <row r="1408" spans="1:18" ht="12.75" customHeight="1" x14ac:dyDescent="0.2">
      <c r="A1408" s="43" t="s">
        <v>1047</v>
      </c>
      <c r="B1408" s="28" t="s">
        <v>2504</v>
      </c>
      <c r="C1408" s="28" t="s">
        <v>3448</v>
      </c>
      <c r="D1408" s="28" t="s">
        <v>3729</v>
      </c>
      <c r="E1408" s="28" t="s">
        <v>2505</v>
      </c>
      <c r="F1408" s="48" t="s">
        <v>2766</v>
      </c>
      <c r="G1408" s="28" t="s">
        <v>3448</v>
      </c>
      <c r="H1408" s="28" t="s">
        <v>3447</v>
      </c>
      <c r="I1408" s="9">
        <v>0.05</v>
      </c>
      <c r="J1408" s="9">
        <v>0.01</v>
      </c>
      <c r="K1408" s="8">
        <v>5</v>
      </c>
      <c r="L1408" s="33">
        <f>K1408*J1408</f>
        <v>0.05</v>
      </c>
      <c r="M1408" s="8">
        <v>0</v>
      </c>
      <c r="N1408" s="35">
        <f>SUM(L1408-M1408)</f>
        <v>0.05</v>
      </c>
      <c r="O1408" s="8">
        <v>0</v>
      </c>
      <c r="P1408" s="8"/>
      <c r="Q1408" s="10">
        <v>1378</v>
      </c>
    </row>
    <row r="1409" spans="1:18" ht="12.75" customHeight="1" x14ac:dyDescent="0.2">
      <c r="A1409" s="43" t="s">
        <v>1047</v>
      </c>
      <c r="B1409" s="28" t="s">
        <v>2504</v>
      </c>
      <c r="C1409" s="28" t="s">
        <v>3448</v>
      </c>
      <c r="D1409" s="28" t="s">
        <v>3729</v>
      </c>
      <c r="E1409" s="28" t="s">
        <v>2505</v>
      </c>
      <c r="F1409" s="48" t="s">
        <v>2766</v>
      </c>
      <c r="G1409" s="28" t="s">
        <v>3448</v>
      </c>
      <c r="H1409" s="28" t="s">
        <v>3447</v>
      </c>
      <c r="I1409" s="9">
        <v>0.21</v>
      </c>
      <c r="J1409" s="9">
        <v>6.5000000000000002E-2</v>
      </c>
      <c r="K1409" s="8">
        <v>0</v>
      </c>
      <c r="L1409" s="33">
        <f>K1409*J1409</f>
        <v>0</v>
      </c>
      <c r="M1409" s="8">
        <v>0</v>
      </c>
      <c r="N1409" s="35">
        <f>SUM(L1409-M1409)</f>
        <v>0</v>
      </c>
      <c r="O1409" s="8">
        <v>0</v>
      </c>
      <c r="P1409" s="8"/>
      <c r="Q1409" s="15">
        <v>1379</v>
      </c>
    </row>
    <row r="1410" spans="1:18" ht="12.75" customHeight="1" x14ac:dyDescent="0.2">
      <c r="A1410" s="43"/>
      <c r="B1410" s="52"/>
      <c r="C1410" s="52"/>
      <c r="D1410" s="52"/>
      <c r="E1410" s="52"/>
      <c r="G1410" s="52"/>
      <c r="H1410" s="52"/>
      <c r="K1410" s="10"/>
      <c r="L1410" s="33"/>
      <c r="M1410" s="10"/>
      <c r="O1410" s="10"/>
      <c r="P1410" s="10"/>
      <c r="Q1410" s="10">
        <v>1380</v>
      </c>
    </row>
    <row r="1411" spans="1:18" s="15" customFormat="1" ht="12.75" customHeight="1" x14ac:dyDescent="0.2">
      <c r="A1411" s="98"/>
      <c r="B1411" s="58" t="s">
        <v>3372</v>
      </c>
      <c r="C1411" s="58" t="s">
        <v>3373</v>
      </c>
      <c r="D1411" s="58" t="s">
        <v>2992</v>
      </c>
      <c r="E1411" s="58"/>
      <c r="F1411" s="59"/>
      <c r="G1411" s="58"/>
      <c r="H1411" s="58"/>
      <c r="I1411" s="19">
        <f>SUM(I1412:I1414)</f>
        <v>0.47399999999999998</v>
      </c>
      <c r="J1411" s="19">
        <f>SUM(J1412:J1414)</f>
        <v>0.12</v>
      </c>
      <c r="K1411" s="25"/>
      <c r="L1411" s="37">
        <f>SUM(L1412:L1414)</f>
        <v>0.6</v>
      </c>
      <c r="M1411" s="25">
        <f>SUM(M1412:M1414)</f>
        <v>0</v>
      </c>
      <c r="N1411" s="37">
        <f>SUM(L1411-M1411)</f>
        <v>0.6</v>
      </c>
      <c r="O1411" s="25">
        <v>1</v>
      </c>
      <c r="P1411" s="25"/>
      <c r="Q1411" s="15">
        <v>1381</v>
      </c>
      <c r="R1411" s="7"/>
    </row>
    <row r="1412" spans="1:18" ht="12.75" customHeight="1" x14ac:dyDescent="0.2">
      <c r="A1412" s="43" t="s">
        <v>838</v>
      </c>
      <c r="B1412" s="28" t="s">
        <v>3372</v>
      </c>
      <c r="C1412" s="28" t="s">
        <v>3373</v>
      </c>
      <c r="D1412" s="54">
        <v>10891</v>
      </c>
      <c r="E1412" s="28">
        <v>56248000020147</v>
      </c>
      <c r="F1412" s="53" t="s">
        <v>222</v>
      </c>
      <c r="G1412" s="28" t="s">
        <v>839</v>
      </c>
      <c r="H1412" s="54">
        <v>39083</v>
      </c>
      <c r="I1412" s="9">
        <v>0</v>
      </c>
      <c r="J1412" s="9">
        <v>0</v>
      </c>
      <c r="K1412" s="8">
        <v>5</v>
      </c>
      <c r="L1412" s="33">
        <f>K1412*J1412</f>
        <v>0</v>
      </c>
      <c r="M1412" s="8">
        <v>0</v>
      </c>
      <c r="N1412" s="35">
        <f>SUM(L1412-M1412)</f>
        <v>0</v>
      </c>
      <c r="O1412" s="8">
        <v>0</v>
      </c>
      <c r="P1412" s="8"/>
      <c r="Q1412" s="10">
        <v>1382</v>
      </c>
    </row>
    <row r="1413" spans="1:18" ht="12.75" customHeight="1" x14ac:dyDescent="0.2">
      <c r="A1413" s="43" t="s">
        <v>838</v>
      </c>
      <c r="B1413" s="28" t="s">
        <v>3372</v>
      </c>
      <c r="C1413" s="28" t="s">
        <v>3373</v>
      </c>
      <c r="D1413" s="54">
        <v>10891</v>
      </c>
      <c r="E1413" s="28">
        <v>56248000020096</v>
      </c>
      <c r="F1413" s="53" t="s">
        <v>3650</v>
      </c>
      <c r="G1413" s="28" t="s">
        <v>840</v>
      </c>
      <c r="H1413" s="54">
        <v>39083</v>
      </c>
      <c r="I1413" s="9">
        <v>0.47399999999999998</v>
      </c>
      <c r="J1413" s="9">
        <v>0.12</v>
      </c>
      <c r="K1413" s="8">
        <v>5</v>
      </c>
      <c r="L1413" s="33">
        <f>K1413*J1413</f>
        <v>0.6</v>
      </c>
      <c r="M1413" s="8">
        <v>0</v>
      </c>
      <c r="N1413" s="35">
        <f>SUM(L1413-M1413)</f>
        <v>0.6</v>
      </c>
      <c r="O1413" s="8">
        <v>1</v>
      </c>
      <c r="P1413" s="14"/>
      <c r="Q1413" s="15">
        <v>1383</v>
      </c>
    </row>
    <row r="1414" spans="1:18" ht="12.75" customHeight="1" x14ac:dyDescent="0.2">
      <c r="A1414" s="43" t="s">
        <v>838</v>
      </c>
      <c r="B1414" s="28" t="s">
        <v>3372</v>
      </c>
      <c r="C1414" s="28" t="s">
        <v>3373</v>
      </c>
      <c r="D1414" s="54">
        <v>10891</v>
      </c>
      <c r="E1414" s="28">
        <v>56248000020097</v>
      </c>
      <c r="F1414" s="53" t="s">
        <v>4139</v>
      </c>
      <c r="G1414" s="28" t="s">
        <v>841</v>
      </c>
      <c r="H1414" s="54">
        <v>39083</v>
      </c>
      <c r="I1414" s="9">
        <v>0</v>
      </c>
      <c r="J1414" s="9">
        <v>0</v>
      </c>
      <c r="K1414" s="8">
        <v>5</v>
      </c>
      <c r="L1414" s="33">
        <f>K1414*J1414</f>
        <v>0</v>
      </c>
      <c r="M1414" s="8">
        <v>0</v>
      </c>
      <c r="N1414" s="35">
        <f>SUM(L1414-M1414)</f>
        <v>0</v>
      </c>
      <c r="O1414" s="8">
        <v>0</v>
      </c>
      <c r="P1414" s="8" t="s">
        <v>4380</v>
      </c>
      <c r="Q1414" s="10">
        <v>1384</v>
      </c>
    </row>
    <row r="1415" spans="1:18" ht="12.75" customHeight="1" x14ac:dyDescent="0.2">
      <c r="A1415" s="43"/>
      <c r="D1415" s="54"/>
      <c r="F1415" s="53"/>
      <c r="H1415" s="54"/>
      <c r="L1415" s="33"/>
      <c r="P1415" s="8"/>
      <c r="Q1415" s="15">
        <v>1385</v>
      </c>
    </row>
    <row r="1416" spans="1:18" s="15" customFormat="1" ht="12.75" customHeight="1" x14ac:dyDescent="0.2">
      <c r="A1416" s="98"/>
      <c r="B1416" s="58" t="s">
        <v>1656</v>
      </c>
      <c r="C1416" s="58" t="s">
        <v>1509</v>
      </c>
      <c r="D1416" s="58" t="s">
        <v>1657</v>
      </c>
      <c r="E1416" s="62"/>
      <c r="F1416" s="59"/>
      <c r="G1416" s="62"/>
      <c r="H1416" s="62"/>
      <c r="I1416" s="19">
        <f>SUM(I1417:I1418)</f>
        <v>0.78300000000000003</v>
      </c>
      <c r="J1416" s="19">
        <f>SUM(J1417:J1418)</f>
        <v>0.33</v>
      </c>
      <c r="K1416" s="19"/>
      <c r="L1416" s="37">
        <f>SUM(L1417:L1418)</f>
        <v>1.6500000000000001</v>
      </c>
      <c r="M1416" s="25">
        <f>SUM(M1418)</f>
        <v>0</v>
      </c>
      <c r="N1416" s="37">
        <f>SUM(L1416-M1416)</f>
        <v>1.6500000000000001</v>
      </c>
      <c r="O1416" s="26">
        <v>1</v>
      </c>
      <c r="P1416" s="25"/>
      <c r="Q1416" s="10">
        <v>1386</v>
      </c>
      <c r="R1416" s="7"/>
    </row>
    <row r="1417" spans="1:18" s="15" customFormat="1" ht="12.75" customHeight="1" x14ac:dyDescent="0.2">
      <c r="A1417" s="43" t="s">
        <v>1047</v>
      </c>
      <c r="B1417" s="30" t="s">
        <v>1656</v>
      </c>
      <c r="C1417" s="30" t="s">
        <v>1509</v>
      </c>
      <c r="D1417" s="30" t="s">
        <v>1657</v>
      </c>
      <c r="E1417" s="30" t="s">
        <v>1655</v>
      </c>
      <c r="F1417" s="51" t="s">
        <v>1163</v>
      </c>
      <c r="G1417" s="30" t="s">
        <v>678</v>
      </c>
      <c r="H1417" s="30" t="s">
        <v>3447</v>
      </c>
      <c r="I1417" s="13">
        <v>0.38700000000000001</v>
      </c>
      <c r="J1417" s="13">
        <v>0.16200000000000001</v>
      </c>
      <c r="K1417" s="14">
        <v>5</v>
      </c>
      <c r="L1417" s="35">
        <v>0.81</v>
      </c>
      <c r="M1417" s="14">
        <v>0</v>
      </c>
      <c r="N1417" s="35">
        <v>0.81</v>
      </c>
      <c r="O1417" s="14">
        <v>1</v>
      </c>
      <c r="P1417" s="14"/>
      <c r="Q1417" s="15">
        <v>1387</v>
      </c>
      <c r="R1417" s="7"/>
    </row>
    <row r="1418" spans="1:18" ht="12.75" customHeight="1" x14ac:dyDescent="0.2">
      <c r="A1418" s="43" t="s">
        <v>1047</v>
      </c>
      <c r="B1418" s="28" t="s">
        <v>1656</v>
      </c>
      <c r="C1418" s="28" t="s">
        <v>1509</v>
      </c>
      <c r="D1418" s="28" t="s">
        <v>1657</v>
      </c>
      <c r="E1418" s="28" t="s">
        <v>1658</v>
      </c>
      <c r="F1418" s="48" t="s">
        <v>1164</v>
      </c>
      <c r="G1418" s="28" t="s">
        <v>1509</v>
      </c>
      <c r="H1418" s="28" t="s">
        <v>3447</v>
      </c>
      <c r="I1418" s="9">
        <v>0.39600000000000002</v>
      </c>
      <c r="J1418" s="9">
        <v>0.16800000000000001</v>
      </c>
      <c r="K1418" s="8">
        <v>5</v>
      </c>
      <c r="L1418" s="33">
        <f>K1418*J1418</f>
        <v>0.84000000000000008</v>
      </c>
      <c r="M1418" s="8">
        <v>0</v>
      </c>
      <c r="N1418" s="35">
        <f>SUM(L1418-M1418)</f>
        <v>0.84000000000000008</v>
      </c>
      <c r="O1418" s="8">
        <v>1</v>
      </c>
      <c r="P1418" s="8"/>
      <c r="Q1418" s="10">
        <v>1388</v>
      </c>
    </row>
    <row r="1419" spans="1:18" ht="12.75" customHeight="1" x14ac:dyDescent="0.2">
      <c r="A1419" s="43"/>
      <c r="H1419" s="28"/>
      <c r="L1419" s="33"/>
      <c r="P1419" s="8"/>
      <c r="Q1419" s="15"/>
    </row>
    <row r="1420" spans="1:18" ht="12.75" customHeight="1" x14ac:dyDescent="0.2">
      <c r="A1420" s="43"/>
      <c r="B1420" s="49" t="s">
        <v>1659</v>
      </c>
      <c r="C1420" s="49" t="s">
        <v>1167</v>
      </c>
      <c r="D1420" s="49" t="s">
        <v>1781</v>
      </c>
      <c r="E1420" s="49"/>
      <c r="F1420" s="50"/>
      <c r="G1420" s="49"/>
      <c r="H1420" s="49"/>
      <c r="I1420" s="12">
        <f>SUM(I1421:I1427)</f>
        <v>1.9280000000000002</v>
      </c>
      <c r="J1420" s="12">
        <f>SUM(J1421:J1427)</f>
        <v>0.90000000000000013</v>
      </c>
      <c r="K1420" s="11"/>
      <c r="L1420" s="34">
        <f>SUM(L1421:L1427)</f>
        <v>6.2999999999999989</v>
      </c>
      <c r="M1420" s="11">
        <f>SUM(M1421:M1427)</f>
        <v>6</v>
      </c>
      <c r="N1420" s="34">
        <f t="shared" ref="N1420:N1427" si="78">SUM(L1420-M1420)</f>
        <v>0.29999999999999893</v>
      </c>
      <c r="O1420" s="11">
        <v>0</v>
      </c>
      <c r="P1420" s="11"/>
      <c r="Q1420" s="10">
        <v>1390</v>
      </c>
    </row>
    <row r="1421" spans="1:18" ht="12.75" customHeight="1" x14ac:dyDescent="0.2">
      <c r="A1421" s="42" t="s">
        <v>1585</v>
      </c>
      <c r="B1421" s="28" t="s">
        <v>1659</v>
      </c>
      <c r="C1421" s="28" t="s">
        <v>1167</v>
      </c>
      <c r="D1421" s="28" t="s">
        <v>1781</v>
      </c>
      <c r="E1421" s="28" t="s">
        <v>2507</v>
      </c>
      <c r="F1421" s="48" t="s">
        <v>3897</v>
      </c>
      <c r="G1421" s="28" t="s">
        <v>2508</v>
      </c>
      <c r="H1421" s="28" t="s">
        <v>3447</v>
      </c>
      <c r="I1421" s="9">
        <v>0.68100000000000005</v>
      </c>
      <c r="J1421" s="9">
        <v>0.315</v>
      </c>
      <c r="K1421" s="8">
        <v>7</v>
      </c>
      <c r="L1421" s="33">
        <f t="shared" ref="L1421:L1427" si="79">K1421*J1421</f>
        <v>2.2050000000000001</v>
      </c>
      <c r="M1421" s="8">
        <v>1</v>
      </c>
      <c r="N1421" s="35">
        <f t="shared" si="78"/>
        <v>1.2050000000000001</v>
      </c>
      <c r="O1421" s="8">
        <v>0</v>
      </c>
      <c r="P1421" s="8"/>
      <c r="Q1421" s="15">
        <v>1391</v>
      </c>
    </row>
    <row r="1422" spans="1:18" ht="12.75" customHeight="1" x14ac:dyDescent="0.2">
      <c r="A1422" s="42" t="s">
        <v>1585</v>
      </c>
      <c r="B1422" s="28" t="s">
        <v>1659</v>
      </c>
      <c r="C1422" s="28" t="s">
        <v>1167</v>
      </c>
      <c r="D1422" s="28" t="s">
        <v>1781</v>
      </c>
      <c r="E1422" s="28">
        <v>56248100010093</v>
      </c>
      <c r="F1422" s="48" t="s">
        <v>2541</v>
      </c>
      <c r="G1422" s="28" t="s">
        <v>1821</v>
      </c>
      <c r="H1422" s="28" t="s">
        <v>3447</v>
      </c>
      <c r="I1422" s="9">
        <v>0.51</v>
      </c>
      <c r="J1422" s="9">
        <v>0.21</v>
      </c>
      <c r="K1422" s="8">
        <v>7</v>
      </c>
      <c r="L1422" s="33">
        <f t="shared" si="79"/>
        <v>1.47</v>
      </c>
      <c r="M1422" s="8">
        <v>1</v>
      </c>
      <c r="N1422" s="35">
        <f t="shared" si="78"/>
        <v>0.47</v>
      </c>
      <c r="O1422" s="8">
        <v>0</v>
      </c>
      <c r="P1422" s="8"/>
      <c r="Q1422" s="10">
        <v>1392</v>
      </c>
    </row>
    <row r="1423" spans="1:18" ht="12.75" customHeight="1" x14ac:dyDescent="0.2">
      <c r="A1423" s="42" t="s">
        <v>1585</v>
      </c>
      <c r="B1423" s="28" t="s">
        <v>1659</v>
      </c>
      <c r="C1423" s="28" t="s">
        <v>1167</v>
      </c>
      <c r="D1423" s="28" t="s">
        <v>1781</v>
      </c>
      <c r="E1423" s="28" t="s">
        <v>2509</v>
      </c>
      <c r="F1423" s="48" t="s">
        <v>3059</v>
      </c>
      <c r="G1423" s="28" t="s">
        <v>2510</v>
      </c>
      <c r="H1423" s="28" t="s">
        <v>3447</v>
      </c>
      <c r="I1423" s="9">
        <v>0.127</v>
      </c>
      <c r="J1423" s="9">
        <v>5.2999999999999999E-2</v>
      </c>
      <c r="K1423" s="8">
        <v>7</v>
      </c>
      <c r="L1423" s="33">
        <f t="shared" si="79"/>
        <v>0.371</v>
      </c>
      <c r="M1423" s="8">
        <v>1</v>
      </c>
      <c r="N1423" s="35">
        <f t="shared" si="78"/>
        <v>-0.629</v>
      </c>
      <c r="O1423" s="8">
        <v>0</v>
      </c>
      <c r="P1423" s="8"/>
      <c r="Q1423" s="15">
        <v>1393</v>
      </c>
    </row>
    <row r="1424" spans="1:18" ht="12.75" customHeight="1" x14ac:dyDescent="0.2">
      <c r="A1424" s="42" t="s">
        <v>1585</v>
      </c>
      <c r="B1424" s="28" t="s">
        <v>1659</v>
      </c>
      <c r="C1424" s="28" t="s">
        <v>1167</v>
      </c>
      <c r="D1424" s="28" t="s">
        <v>1781</v>
      </c>
      <c r="E1424" s="28" t="s">
        <v>2511</v>
      </c>
      <c r="F1424" s="48" t="s">
        <v>328</v>
      </c>
      <c r="G1424" s="28" t="s">
        <v>2512</v>
      </c>
      <c r="H1424" s="28" t="s">
        <v>3447</v>
      </c>
      <c r="I1424" s="9">
        <v>0.107</v>
      </c>
      <c r="J1424" s="9">
        <v>5.5E-2</v>
      </c>
      <c r="K1424" s="8">
        <v>7</v>
      </c>
      <c r="L1424" s="33">
        <f t="shared" si="79"/>
        <v>0.38500000000000001</v>
      </c>
      <c r="M1424" s="8">
        <v>1</v>
      </c>
      <c r="N1424" s="35">
        <f t="shared" si="78"/>
        <v>-0.61499999999999999</v>
      </c>
      <c r="O1424" s="8">
        <v>0</v>
      </c>
      <c r="P1424" s="8"/>
      <c r="Q1424" s="10">
        <v>1394</v>
      </c>
    </row>
    <row r="1425" spans="1:17" ht="12.75" customHeight="1" x14ac:dyDescent="0.2">
      <c r="A1425" s="42" t="s">
        <v>1585</v>
      </c>
      <c r="B1425" s="28" t="s">
        <v>1659</v>
      </c>
      <c r="C1425" s="28" t="s">
        <v>1167</v>
      </c>
      <c r="D1425" s="28" t="s">
        <v>1781</v>
      </c>
      <c r="E1425" s="28" t="s">
        <v>3984</v>
      </c>
      <c r="F1425" s="48" t="s">
        <v>329</v>
      </c>
      <c r="G1425" s="28" t="s">
        <v>4153</v>
      </c>
      <c r="H1425" s="28" t="s">
        <v>3447</v>
      </c>
      <c r="I1425" s="9">
        <v>4.8000000000000001E-2</v>
      </c>
      <c r="J1425" s="9">
        <v>1.2E-2</v>
      </c>
      <c r="K1425" s="8">
        <v>7</v>
      </c>
      <c r="L1425" s="33">
        <f t="shared" si="79"/>
        <v>8.4000000000000005E-2</v>
      </c>
      <c r="M1425" s="8">
        <v>1</v>
      </c>
      <c r="N1425" s="35">
        <f t="shared" si="78"/>
        <v>-0.91600000000000004</v>
      </c>
      <c r="O1425" s="8">
        <v>0</v>
      </c>
      <c r="P1425" s="8"/>
      <c r="Q1425" s="15">
        <v>1395</v>
      </c>
    </row>
    <row r="1426" spans="1:17" ht="12.75" customHeight="1" x14ac:dyDescent="0.2">
      <c r="A1426" s="42" t="s">
        <v>1585</v>
      </c>
      <c r="B1426" s="28" t="s">
        <v>1659</v>
      </c>
      <c r="C1426" s="28" t="s">
        <v>1167</v>
      </c>
      <c r="D1426" s="28" t="s">
        <v>1781</v>
      </c>
      <c r="E1426" s="28" t="s">
        <v>3985</v>
      </c>
      <c r="F1426" s="48" t="s">
        <v>193</v>
      </c>
      <c r="G1426" s="28" t="s">
        <v>3986</v>
      </c>
      <c r="H1426" s="28" t="s">
        <v>3447</v>
      </c>
      <c r="I1426" s="9">
        <v>0.108</v>
      </c>
      <c r="J1426" s="9">
        <v>7.2999999999999995E-2</v>
      </c>
      <c r="K1426" s="8">
        <v>7</v>
      </c>
      <c r="L1426" s="33">
        <f t="shared" si="79"/>
        <v>0.51100000000000001</v>
      </c>
      <c r="M1426" s="8">
        <v>1</v>
      </c>
      <c r="N1426" s="35">
        <f t="shared" si="78"/>
        <v>-0.48899999999999999</v>
      </c>
      <c r="O1426" s="8">
        <v>0</v>
      </c>
      <c r="P1426" s="8"/>
      <c r="Q1426" s="10">
        <v>1396</v>
      </c>
    </row>
    <row r="1427" spans="1:17" ht="12.75" customHeight="1" x14ac:dyDescent="0.2">
      <c r="A1427" s="42" t="s">
        <v>1585</v>
      </c>
      <c r="B1427" s="28" t="s">
        <v>1659</v>
      </c>
      <c r="C1427" s="28" t="s">
        <v>1167</v>
      </c>
      <c r="D1427" s="28" t="s">
        <v>1781</v>
      </c>
      <c r="E1427" s="28" t="s">
        <v>1364</v>
      </c>
      <c r="F1427" s="48" t="s">
        <v>194</v>
      </c>
      <c r="G1427" s="28" t="s">
        <v>1167</v>
      </c>
      <c r="H1427" s="28" t="s">
        <v>3447</v>
      </c>
      <c r="I1427" s="9">
        <v>0.34699999999999998</v>
      </c>
      <c r="J1427" s="9">
        <v>0.182</v>
      </c>
      <c r="K1427" s="8">
        <v>7</v>
      </c>
      <c r="L1427" s="33">
        <f t="shared" si="79"/>
        <v>1.274</v>
      </c>
      <c r="M1427" s="8">
        <v>0</v>
      </c>
      <c r="N1427" s="35">
        <f t="shared" si="78"/>
        <v>1.274</v>
      </c>
      <c r="O1427" s="8">
        <v>0</v>
      </c>
      <c r="P1427" s="14"/>
      <c r="Q1427" s="15">
        <v>1397</v>
      </c>
    </row>
    <row r="1428" spans="1:17" ht="12.75" customHeight="1" x14ac:dyDescent="0.2">
      <c r="A1428" s="43"/>
      <c r="B1428" s="52"/>
      <c r="C1428" s="52"/>
      <c r="D1428" s="52"/>
      <c r="E1428" s="52"/>
      <c r="G1428" s="52"/>
      <c r="H1428" s="52"/>
      <c r="K1428" s="10"/>
      <c r="L1428" s="33"/>
      <c r="M1428" s="10"/>
      <c r="O1428" s="10"/>
      <c r="P1428" s="10"/>
      <c r="Q1428" s="10">
        <v>1398</v>
      </c>
    </row>
    <row r="1429" spans="1:17" ht="12.75" customHeight="1" x14ac:dyDescent="0.2">
      <c r="A1429" s="43"/>
      <c r="B1429" s="49" t="s">
        <v>3369</v>
      </c>
      <c r="C1429" s="49" t="s">
        <v>3370</v>
      </c>
      <c r="D1429" s="49" t="s">
        <v>182</v>
      </c>
      <c r="E1429" s="49"/>
      <c r="F1429" s="50"/>
      <c r="G1429" s="49"/>
      <c r="H1429" s="49"/>
      <c r="I1429" s="12">
        <v>0.30099999999999999</v>
      </c>
      <c r="J1429" s="12"/>
      <c r="K1429" s="11"/>
      <c r="L1429" s="34">
        <f>SUM(L1430)</f>
        <v>0.38</v>
      </c>
      <c r="M1429" s="11">
        <f>SUM(M1430)</f>
        <v>1</v>
      </c>
      <c r="N1429" s="34">
        <f>SUM(L1429-M1429)</f>
        <v>-0.62</v>
      </c>
      <c r="O1429" s="11">
        <v>0</v>
      </c>
      <c r="P1429" s="11"/>
      <c r="Q1429" s="15">
        <v>1399</v>
      </c>
    </row>
    <row r="1430" spans="1:17" ht="12.75" customHeight="1" x14ac:dyDescent="0.2">
      <c r="A1430" s="42" t="s">
        <v>1588</v>
      </c>
      <c r="B1430" s="28" t="s">
        <v>3369</v>
      </c>
      <c r="C1430" s="28" t="s">
        <v>3370</v>
      </c>
      <c r="D1430" s="28" t="s">
        <v>182</v>
      </c>
      <c r="E1430" s="28" t="s">
        <v>3371</v>
      </c>
      <c r="F1430" s="48" t="s">
        <v>3208</v>
      </c>
      <c r="G1430" s="28" t="s">
        <v>1002</v>
      </c>
      <c r="H1430" s="28" t="s">
        <v>3447</v>
      </c>
      <c r="I1430" s="9">
        <v>0.30099999999999999</v>
      </c>
      <c r="J1430" s="9">
        <v>7.5999999999999998E-2</v>
      </c>
      <c r="K1430" s="8">
        <v>5</v>
      </c>
      <c r="L1430" s="33">
        <f>K1430*J1430</f>
        <v>0.38</v>
      </c>
      <c r="M1430" s="8">
        <v>1</v>
      </c>
      <c r="N1430" s="35">
        <f>SUM(L1430-M1430)</f>
        <v>-0.62</v>
      </c>
      <c r="O1430" s="8">
        <v>0</v>
      </c>
      <c r="P1430" s="8"/>
      <c r="Q1430" s="10">
        <v>1400</v>
      </c>
    </row>
    <row r="1431" spans="1:17" ht="12.75" customHeight="1" x14ac:dyDescent="0.2">
      <c r="A1431" s="43"/>
      <c r="B1431" s="52"/>
      <c r="C1431" s="52"/>
      <c r="D1431" s="52"/>
      <c r="E1431" s="52"/>
      <c r="G1431" s="52"/>
      <c r="H1431" s="52"/>
      <c r="K1431" s="10"/>
      <c r="L1431" s="33"/>
      <c r="M1431" s="10"/>
      <c r="O1431" s="10"/>
      <c r="P1431" s="10"/>
      <c r="Q1431" s="15">
        <v>1401</v>
      </c>
    </row>
    <row r="1432" spans="1:17" ht="12.75" customHeight="1" x14ac:dyDescent="0.2">
      <c r="A1432" s="43" t="s">
        <v>3297</v>
      </c>
      <c r="B1432" s="49" t="s">
        <v>1660</v>
      </c>
      <c r="C1432" s="49" t="s">
        <v>2009</v>
      </c>
      <c r="D1432" s="49" t="s">
        <v>3941</v>
      </c>
      <c r="E1432" s="49"/>
      <c r="F1432" s="50"/>
      <c r="G1432" s="49"/>
      <c r="H1432" s="49"/>
      <c r="I1432" s="12">
        <f>SUM(I1433:I1433)</f>
        <v>7.5999999999999998E-2</v>
      </c>
      <c r="J1432" s="12">
        <f>SUM(J1433:J1434)</f>
        <v>0.02</v>
      </c>
      <c r="K1432" s="11"/>
      <c r="L1432" s="34">
        <f>SUM(L1433:L1434)</f>
        <v>0.14000000000000001</v>
      </c>
      <c r="M1432" s="11">
        <v>1</v>
      </c>
      <c r="N1432" s="34">
        <f>SUM(L1432-M1432)</f>
        <v>-0.86</v>
      </c>
      <c r="O1432" s="11">
        <v>0</v>
      </c>
      <c r="P1432" s="11"/>
      <c r="Q1432" s="10">
        <v>1402</v>
      </c>
    </row>
    <row r="1433" spans="1:17" ht="12.75" customHeight="1" x14ac:dyDescent="0.2">
      <c r="A1433" s="43" t="s">
        <v>2640</v>
      </c>
      <c r="B1433" s="28" t="s">
        <v>1660</v>
      </c>
      <c r="C1433" s="28" t="s">
        <v>2009</v>
      </c>
      <c r="D1433" s="28" t="s">
        <v>3941</v>
      </c>
      <c r="E1433" s="28" t="s">
        <v>1661</v>
      </c>
      <c r="F1433" s="48" t="s">
        <v>1662</v>
      </c>
      <c r="G1433" s="28" t="s">
        <v>2009</v>
      </c>
      <c r="H1433" s="28" t="s">
        <v>3447</v>
      </c>
      <c r="I1433" s="9">
        <v>7.5999999999999998E-2</v>
      </c>
      <c r="J1433" s="9">
        <v>0.02</v>
      </c>
      <c r="K1433" s="8">
        <v>7</v>
      </c>
      <c r="L1433" s="33">
        <f>K1433*J1433</f>
        <v>0.14000000000000001</v>
      </c>
      <c r="M1433" s="8">
        <v>0</v>
      </c>
      <c r="N1433" s="35">
        <f>SUM(L1433-M1433)</f>
        <v>0.14000000000000001</v>
      </c>
      <c r="O1433" s="8">
        <v>0</v>
      </c>
      <c r="P1433" s="14"/>
      <c r="Q1433" s="15">
        <v>1403</v>
      </c>
    </row>
    <row r="1434" spans="1:17" ht="12.75" customHeight="1" x14ac:dyDescent="0.2">
      <c r="A1434" s="43" t="s">
        <v>2640</v>
      </c>
      <c r="B1434" s="28" t="s">
        <v>1660</v>
      </c>
      <c r="C1434" s="28" t="s">
        <v>2009</v>
      </c>
      <c r="D1434" s="28" t="s">
        <v>3941</v>
      </c>
      <c r="E1434" s="28">
        <v>56248100020108</v>
      </c>
      <c r="F1434" s="48" t="s">
        <v>1172</v>
      </c>
      <c r="G1434" s="28" t="s">
        <v>1913</v>
      </c>
      <c r="H1434" s="28" t="s">
        <v>3447</v>
      </c>
      <c r="I1434" s="9">
        <v>0</v>
      </c>
      <c r="J1434" s="9">
        <v>0</v>
      </c>
      <c r="K1434" s="8">
        <v>7</v>
      </c>
      <c r="L1434" s="33">
        <f>K1434*J1434</f>
        <v>0</v>
      </c>
      <c r="M1434" s="8">
        <v>0</v>
      </c>
      <c r="N1434" s="35">
        <f>SUM(L1434-M1434)</f>
        <v>0</v>
      </c>
      <c r="O1434" s="8">
        <v>0</v>
      </c>
      <c r="P1434" s="14" t="s">
        <v>2149</v>
      </c>
      <c r="Q1434" s="10">
        <v>1404</v>
      </c>
    </row>
    <row r="1435" spans="1:17" ht="12.75" customHeight="1" x14ac:dyDescent="0.2">
      <c r="A1435" s="43" t="s">
        <v>1595</v>
      </c>
      <c r="B1435" s="28" t="s">
        <v>1660</v>
      </c>
      <c r="C1435" s="28" t="s">
        <v>2009</v>
      </c>
      <c r="D1435" s="28" t="s">
        <v>3941</v>
      </c>
      <c r="E1435" s="28" t="s">
        <v>1020</v>
      </c>
      <c r="F1435" s="48" t="s">
        <v>4158</v>
      </c>
      <c r="G1435" s="28" t="s">
        <v>1021</v>
      </c>
      <c r="H1435" s="28" t="s">
        <v>3447</v>
      </c>
      <c r="I1435" s="9">
        <v>0.18</v>
      </c>
      <c r="J1435" s="9">
        <v>0</v>
      </c>
      <c r="K1435" s="8">
        <v>0</v>
      </c>
      <c r="L1435" s="33">
        <v>0</v>
      </c>
      <c r="M1435" s="8">
        <v>1</v>
      </c>
      <c r="N1435" s="35">
        <f>SUM(L1435-M1435)</f>
        <v>-1</v>
      </c>
      <c r="O1435" s="8">
        <v>0</v>
      </c>
      <c r="P1435" s="14" t="s">
        <v>2655</v>
      </c>
      <c r="Q1435" s="15">
        <v>1405</v>
      </c>
    </row>
    <row r="1436" spans="1:17" ht="12.75" customHeight="1" x14ac:dyDescent="0.2">
      <c r="A1436" s="43"/>
      <c r="B1436" s="52"/>
      <c r="C1436" s="52"/>
      <c r="D1436" s="52"/>
      <c r="E1436" s="52"/>
      <c r="G1436" s="52"/>
      <c r="H1436" s="52"/>
      <c r="I1436" s="10"/>
      <c r="J1436" s="10"/>
      <c r="K1436" s="10"/>
      <c r="L1436" s="33"/>
      <c r="M1436" s="10"/>
      <c r="O1436" s="10"/>
      <c r="P1436" s="10"/>
      <c r="Q1436" s="10">
        <v>1406</v>
      </c>
    </row>
    <row r="1437" spans="1:17" ht="12.75" customHeight="1" x14ac:dyDescent="0.2">
      <c r="A1437" s="43" t="s">
        <v>3297</v>
      </c>
      <c r="B1437" s="49" t="s">
        <v>1663</v>
      </c>
      <c r="C1437" s="49" t="s">
        <v>1246</v>
      </c>
      <c r="D1437" s="49" t="s">
        <v>1664</v>
      </c>
      <c r="E1437" s="49"/>
      <c r="F1437" s="50"/>
      <c r="G1437" s="49"/>
      <c r="H1437" s="49"/>
      <c r="I1437" s="12">
        <f>SUM(I1438:I1439)</f>
        <v>0.28900000000000003</v>
      </c>
      <c r="J1437" s="12">
        <f>SUM(J1438:J1439)</f>
        <v>0.109</v>
      </c>
      <c r="K1437" s="11"/>
      <c r="L1437" s="34">
        <f>SUM(L1438:L1439)</f>
        <v>0.52600000000000002</v>
      </c>
      <c r="M1437" s="11">
        <f>SUM(M1438:M1439)</f>
        <v>0</v>
      </c>
      <c r="N1437" s="34">
        <f>SUM(L1437-M1437)</f>
        <v>0.52600000000000002</v>
      </c>
      <c r="O1437" s="11">
        <v>1</v>
      </c>
      <c r="P1437" s="11"/>
      <c r="Q1437" s="15">
        <v>1407</v>
      </c>
    </row>
    <row r="1438" spans="1:17" ht="12.75" customHeight="1" x14ac:dyDescent="0.2">
      <c r="A1438" s="43" t="s">
        <v>1595</v>
      </c>
      <c r="B1438" s="28" t="s">
        <v>1663</v>
      </c>
      <c r="C1438" s="28" t="s">
        <v>1246</v>
      </c>
      <c r="D1438" s="28" t="s">
        <v>1664</v>
      </c>
      <c r="E1438" s="28" t="s">
        <v>1665</v>
      </c>
      <c r="F1438" s="48" t="s">
        <v>2416</v>
      </c>
      <c r="G1438" s="28" t="s">
        <v>1666</v>
      </c>
      <c r="H1438" s="28" t="s">
        <v>3447</v>
      </c>
      <c r="I1438" s="9">
        <v>0.11899999999999999</v>
      </c>
      <c r="J1438" s="9">
        <v>0.03</v>
      </c>
      <c r="K1438" s="8">
        <v>7</v>
      </c>
      <c r="L1438" s="33">
        <f>K1438*J1438</f>
        <v>0.21</v>
      </c>
      <c r="M1438" s="8">
        <v>0</v>
      </c>
      <c r="N1438" s="35">
        <f>SUM(L1438-M1438)</f>
        <v>0.21</v>
      </c>
      <c r="O1438" s="14">
        <v>0</v>
      </c>
      <c r="P1438" s="8"/>
      <c r="Q1438" s="10">
        <v>1408</v>
      </c>
    </row>
    <row r="1439" spans="1:17" ht="12.75" customHeight="1" x14ac:dyDescent="0.2">
      <c r="A1439" s="43" t="s">
        <v>2640</v>
      </c>
      <c r="B1439" s="28" t="s">
        <v>1663</v>
      </c>
      <c r="C1439" s="28" t="s">
        <v>1246</v>
      </c>
      <c r="D1439" s="28" t="s">
        <v>1664</v>
      </c>
      <c r="E1439" s="28" t="s">
        <v>1667</v>
      </c>
      <c r="F1439" s="48" t="s">
        <v>4150</v>
      </c>
      <c r="G1439" s="28" t="s">
        <v>1246</v>
      </c>
      <c r="H1439" s="28" t="s">
        <v>3447</v>
      </c>
      <c r="I1439" s="9">
        <v>0.17</v>
      </c>
      <c r="J1439" s="9">
        <v>7.9000000000000001E-2</v>
      </c>
      <c r="K1439" s="8">
        <v>4</v>
      </c>
      <c r="L1439" s="33">
        <f>K1439*J1439</f>
        <v>0.316</v>
      </c>
      <c r="M1439" s="8">
        <v>0</v>
      </c>
      <c r="N1439" s="35">
        <f>SUM(L1439-M1439)</f>
        <v>0.316</v>
      </c>
      <c r="O1439" s="14">
        <v>1</v>
      </c>
      <c r="P1439" s="14"/>
      <c r="Q1439" s="15">
        <v>1409</v>
      </c>
    </row>
    <row r="1440" spans="1:17" ht="12.75" customHeight="1" x14ac:dyDescent="0.2">
      <c r="A1440" s="43"/>
      <c r="B1440" s="52"/>
      <c r="C1440" s="52"/>
      <c r="D1440" s="52"/>
      <c r="E1440" s="52"/>
      <c r="G1440" s="52"/>
      <c r="H1440" s="52"/>
      <c r="K1440" s="10"/>
      <c r="L1440" s="33"/>
      <c r="M1440" s="10"/>
      <c r="O1440" s="10"/>
      <c r="P1440" s="10"/>
      <c r="Q1440" s="10">
        <v>1410</v>
      </c>
    </row>
    <row r="1441" spans="1:17" ht="12.75" customHeight="1" x14ac:dyDescent="0.2">
      <c r="A1441" s="43"/>
      <c r="B1441" s="49" t="s">
        <v>1668</v>
      </c>
      <c r="C1441" s="49" t="s">
        <v>1669</v>
      </c>
      <c r="D1441" s="49" t="s">
        <v>1670</v>
      </c>
      <c r="E1441" s="49"/>
      <c r="F1441" s="50"/>
      <c r="G1441" s="49"/>
      <c r="H1441" s="49"/>
      <c r="I1441" s="12">
        <v>3.4000000000000002E-2</v>
      </c>
      <c r="J1441" s="12">
        <v>1.7000000000000001E-2</v>
      </c>
      <c r="K1441" s="11"/>
      <c r="L1441" s="34">
        <f>SUM(L1442:L1443)</f>
        <v>6.8000000000000005E-2</v>
      </c>
      <c r="M1441" s="11">
        <f>SUM(M1442:M1443)</f>
        <v>2</v>
      </c>
      <c r="N1441" s="34">
        <f>SUM(L1441-M1441)</f>
        <v>-1.9319999999999999</v>
      </c>
      <c r="O1441" s="11"/>
      <c r="P1441" s="11"/>
      <c r="Q1441" s="15">
        <v>1411</v>
      </c>
    </row>
    <row r="1442" spans="1:17" ht="12.75" customHeight="1" x14ac:dyDescent="0.2">
      <c r="A1442" s="43" t="s">
        <v>2640</v>
      </c>
      <c r="B1442" s="28" t="s">
        <v>1668</v>
      </c>
      <c r="C1442" s="28" t="s">
        <v>1669</v>
      </c>
      <c r="D1442" s="28" t="s">
        <v>1670</v>
      </c>
      <c r="E1442" s="28" t="s">
        <v>1671</v>
      </c>
      <c r="F1442" s="48" t="s">
        <v>4151</v>
      </c>
      <c r="G1442" s="28" t="s">
        <v>1669</v>
      </c>
      <c r="H1442" s="28" t="s">
        <v>3447</v>
      </c>
      <c r="I1442" s="9">
        <v>3.4000000000000002E-2</v>
      </c>
      <c r="J1442" s="9">
        <v>1.7000000000000001E-2</v>
      </c>
      <c r="K1442" s="8">
        <v>4</v>
      </c>
      <c r="L1442" s="33">
        <f>K1442*J1442</f>
        <v>6.8000000000000005E-2</v>
      </c>
      <c r="M1442" s="8">
        <v>1</v>
      </c>
      <c r="N1442" s="35">
        <f>SUM(L1442-M1442)</f>
        <v>-0.93199999999999994</v>
      </c>
      <c r="O1442" s="8">
        <v>0</v>
      </c>
      <c r="P1442" s="14"/>
      <c r="Q1442" s="10">
        <v>1412</v>
      </c>
    </row>
    <row r="1443" spans="1:17" ht="12.75" customHeight="1" x14ac:dyDescent="0.2">
      <c r="A1443" s="43" t="s">
        <v>2640</v>
      </c>
      <c r="B1443" s="28" t="s">
        <v>1668</v>
      </c>
      <c r="C1443" s="28" t="s">
        <v>1669</v>
      </c>
      <c r="D1443" s="28" t="s">
        <v>1670</v>
      </c>
      <c r="E1443" s="28">
        <v>56248100010133</v>
      </c>
      <c r="F1443" s="48" t="s">
        <v>2506</v>
      </c>
      <c r="G1443" s="28" t="s">
        <v>144</v>
      </c>
      <c r="H1443" s="28" t="s">
        <v>3447</v>
      </c>
      <c r="I1443" s="9">
        <v>0</v>
      </c>
      <c r="J1443" s="9">
        <v>0</v>
      </c>
      <c r="K1443" s="8">
        <v>4</v>
      </c>
      <c r="L1443" s="33">
        <f>K1443*J1443</f>
        <v>0</v>
      </c>
      <c r="M1443" s="8">
        <v>1</v>
      </c>
      <c r="N1443" s="35">
        <f>SUM(L1443-M1443)</f>
        <v>-1</v>
      </c>
      <c r="O1443" s="8">
        <v>0</v>
      </c>
      <c r="P1443" s="14" t="s">
        <v>2149</v>
      </c>
      <c r="Q1443" s="15">
        <v>1413</v>
      </c>
    </row>
    <row r="1444" spans="1:17" ht="12.75" customHeight="1" x14ac:dyDescent="0.2">
      <c r="A1444" s="43"/>
      <c r="B1444" s="52"/>
      <c r="C1444" s="52"/>
      <c r="D1444" s="52"/>
      <c r="E1444" s="52"/>
      <c r="G1444" s="52"/>
      <c r="H1444" s="52"/>
      <c r="K1444" s="10"/>
      <c r="L1444" s="33"/>
      <c r="M1444" s="10"/>
      <c r="O1444" s="10"/>
      <c r="P1444" s="10"/>
      <c r="Q1444" s="10">
        <v>1414</v>
      </c>
    </row>
    <row r="1445" spans="1:17" ht="12.75" customHeight="1" x14ac:dyDescent="0.2">
      <c r="A1445" s="43" t="s">
        <v>3297</v>
      </c>
      <c r="B1445" s="49" t="s">
        <v>145</v>
      </c>
      <c r="C1445" s="49" t="s">
        <v>383</v>
      </c>
      <c r="D1445" s="49" t="s">
        <v>3941</v>
      </c>
      <c r="E1445" s="49"/>
      <c r="F1445" s="50"/>
      <c r="G1445" s="49"/>
      <c r="H1445" s="49"/>
      <c r="I1445" s="12">
        <f>SUM(I1446:I1447)</f>
        <v>0.26300000000000001</v>
      </c>
      <c r="J1445" s="12">
        <f>SUM(J1446:J1447)</f>
        <v>0.05</v>
      </c>
      <c r="K1445" s="11"/>
      <c r="L1445" s="34">
        <f>SUM(L1446:L1447)</f>
        <v>0.2</v>
      </c>
      <c r="M1445" s="11">
        <f>SUM(M1446:M1447)</f>
        <v>1</v>
      </c>
      <c r="N1445" s="34">
        <f>SUM(L1445-M1445)</f>
        <v>-0.8</v>
      </c>
      <c r="O1445" s="11">
        <v>0</v>
      </c>
      <c r="P1445" s="11"/>
      <c r="Q1445" s="15">
        <v>1415</v>
      </c>
    </row>
    <row r="1446" spans="1:17" ht="12.75" customHeight="1" x14ac:dyDescent="0.2">
      <c r="A1446" s="43" t="s">
        <v>2640</v>
      </c>
      <c r="B1446" s="28" t="s">
        <v>145</v>
      </c>
      <c r="C1446" s="28" t="s">
        <v>383</v>
      </c>
      <c r="D1446" s="28" t="s">
        <v>3941</v>
      </c>
      <c r="E1446" s="28" t="s">
        <v>146</v>
      </c>
      <c r="F1446" s="48" t="s">
        <v>3474</v>
      </c>
      <c r="G1446" s="28" t="s">
        <v>383</v>
      </c>
      <c r="H1446" s="28" t="s">
        <v>3447</v>
      </c>
      <c r="I1446" s="9">
        <v>0.1</v>
      </c>
      <c r="J1446" s="9">
        <v>0.05</v>
      </c>
      <c r="K1446" s="8">
        <v>4</v>
      </c>
      <c r="L1446" s="33">
        <f>K1446*J1446</f>
        <v>0.2</v>
      </c>
      <c r="M1446" s="8">
        <v>1</v>
      </c>
      <c r="N1446" s="35">
        <f>SUM(L1446-M1446)</f>
        <v>-0.8</v>
      </c>
      <c r="O1446" s="8">
        <v>0</v>
      </c>
      <c r="P1446" s="14"/>
      <c r="Q1446" s="10">
        <v>1416</v>
      </c>
    </row>
    <row r="1447" spans="1:17" ht="12.75" customHeight="1" x14ac:dyDescent="0.2">
      <c r="A1447" s="43" t="s">
        <v>1595</v>
      </c>
      <c r="B1447" s="30" t="s">
        <v>145</v>
      </c>
      <c r="C1447" s="30" t="s">
        <v>383</v>
      </c>
      <c r="D1447" s="30" t="s">
        <v>3941</v>
      </c>
      <c r="E1447" s="30" t="s">
        <v>146</v>
      </c>
      <c r="F1447" s="51" t="s">
        <v>3474</v>
      </c>
      <c r="G1447" s="30" t="s">
        <v>383</v>
      </c>
      <c r="H1447" s="30" t="s">
        <v>3447</v>
      </c>
      <c r="I1447" s="13">
        <v>0.16300000000000001</v>
      </c>
      <c r="J1447" s="13">
        <v>0</v>
      </c>
      <c r="K1447" s="14">
        <v>0</v>
      </c>
      <c r="L1447" s="33">
        <f>K1447*J1447</f>
        <v>0</v>
      </c>
      <c r="M1447" s="14">
        <v>0</v>
      </c>
      <c r="N1447" s="35">
        <f>SUM(L1447-M1447)</f>
        <v>0</v>
      </c>
      <c r="O1447" s="14">
        <v>0</v>
      </c>
      <c r="P1447" s="14" t="s">
        <v>1909</v>
      </c>
      <c r="Q1447" s="15">
        <v>1417</v>
      </c>
    </row>
    <row r="1448" spans="1:17" ht="12.75" customHeight="1" x14ac:dyDescent="0.2">
      <c r="A1448" s="43"/>
      <c r="H1448" s="28"/>
      <c r="L1448" s="33"/>
      <c r="P1448" s="8"/>
      <c r="Q1448" s="10">
        <v>1418</v>
      </c>
    </row>
    <row r="1449" spans="1:17" ht="12.75" customHeight="1" x14ac:dyDescent="0.2">
      <c r="A1449" s="43"/>
      <c r="B1449" s="49" t="s">
        <v>147</v>
      </c>
      <c r="C1449" s="49" t="s">
        <v>148</v>
      </c>
      <c r="D1449" s="49" t="s">
        <v>3058</v>
      </c>
      <c r="E1449" s="60"/>
      <c r="F1449" s="50"/>
      <c r="G1449" s="60"/>
      <c r="H1449" s="60"/>
      <c r="I1449" s="12">
        <v>0.129</v>
      </c>
      <c r="J1449" s="12">
        <v>6.4000000000000001E-2</v>
      </c>
      <c r="K1449" s="17"/>
      <c r="L1449" s="34">
        <f>SUM(L1450)</f>
        <v>0.25600000000000001</v>
      </c>
      <c r="M1449" s="11">
        <f>SUM(M1450)</f>
        <v>0</v>
      </c>
      <c r="N1449" s="34">
        <f>SUM(L1449-M1449)</f>
        <v>0.25600000000000001</v>
      </c>
      <c r="O1449" s="17">
        <v>1</v>
      </c>
      <c r="P1449" s="17"/>
      <c r="Q1449" s="15">
        <v>1419</v>
      </c>
    </row>
    <row r="1450" spans="1:17" ht="12.75" customHeight="1" x14ac:dyDescent="0.2">
      <c r="A1450" s="43" t="s">
        <v>2640</v>
      </c>
      <c r="B1450" s="30" t="s">
        <v>147</v>
      </c>
      <c r="C1450" s="30" t="s">
        <v>148</v>
      </c>
      <c r="D1450" s="30" t="s">
        <v>3058</v>
      </c>
      <c r="E1450" s="30" t="s">
        <v>4110</v>
      </c>
      <c r="F1450" s="51" t="s">
        <v>3831</v>
      </c>
      <c r="G1450" s="30" t="s">
        <v>148</v>
      </c>
      <c r="H1450" s="30" t="s">
        <v>3447</v>
      </c>
      <c r="I1450" s="13">
        <v>0.2</v>
      </c>
      <c r="J1450" s="13">
        <v>6.4000000000000001E-2</v>
      </c>
      <c r="K1450" s="14">
        <v>4</v>
      </c>
      <c r="L1450" s="33">
        <f>K1450*J1450</f>
        <v>0.25600000000000001</v>
      </c>
      <c r="M1450" s="8">
        <v>0</v>
      </c>
      <c r="N1450" s="35">
        <f>SUM(L1450-M1450)</f>
        <v>0.25600000000000001</v>
      </c>
      <c r="O1450" s="14">
        <v>1</v>
      </c>
      <c r="P1450" s="14" t="s">
        <v>3903</v>
      </c>
      <c r="Q1450" s="10">
        <v>1420</v>
      </c>
    </row>
    <row r="1451" spans="1:17" ht="12.75" customHeight="1" x14ac:dyDescent="0.2">
      <c r="H1451" s="28"/>
      <c r="L1451" s="33"/>
      <c r="P1451" s="8"/>
      <c r="Q1451" s="15">
        <v>1421</v>
      </c>
    </row>
    <row r="1452" spans="1:17" ht="12.75" customHeight="1" x14ac:dyDescent="0.2">
      <c r="A1452" s="43"/>
      <c r="B1452" s="49" t="s">
        <v>4111</v>
      </c>
      <c r="C1452" s="49" t="s">
        <v>3757</v>
      </c>
      <c r="D1452" s="49" t="s">
        <v>4112</v>
      </c>
      <c r="E1452" s="60"/>
      <c r="F1452" s="50"/>
      <c r="G1452" s="60"/>
      <c r="H1452" s="60"/>
      <c r="I1452" s="12">
        <v>3.3000000000000002E-2</v>
      </c>
      <c r="J1452" s="12">
        <v>1.7000000000000001E-2</v>
      </c>
      <c r="K1452" s="17"/>
      <c r="L1452" s="34">
        <f>SUM(L1453)</f>
        <v>6.8000000000000005E-2</v>
      </c>
      <c r="M1452" s="11">
        <f>SUM(M1453)</f>
        <v>1</v>
      </c>
      <c r="N1452" s="34">
        <f>SUM(L1452-M1452)</f>
        <v>-0.93199999999999994</v>
      </c>
      <c r="O1452" s="17"/>
      <c r="P1452" s="17"/>
      <c r="Q1452" s="10">
        <v>1422</v>
      </c>
    </row>
    <row r="1453" spans="1:17" ht="12.75" customHeight="1" x14ac:dyDescent="0.2">
      <c r="A1453" s="43" t="s">
        <v>2640</v>
      </c>
      <c r="B1453" s="28" t="s">
        <v>4111</v>
      </c>
      <c r="C1453" s="28" t="s">
        <v>3757</v>
      </c>
      <c r="D1453" s="28" t="s">
        <v>4112</v>
      </c>
      <c r="E1453" s="28" t="s">
        <v>4113</v>
      </c>
      <c r="F1453" s="48" t="s">
        <v>484</v>
      </c>
      <c r="G1453" s="28" t="s">
        <v>4114</v>
      </c>
      <c r="H1453" s="28" t="s">
        <v>3447</v>
      </c>
      <c r="I1453" s="9">
        <v>3.3000000000000002E-2</v>
      </c>
      <c r="J1453" s="9">
        <v>1.7000000000000001E-2</v>
      </c>
      <c r="K1453" s="8">
        <v>4</v>
      </c>
      <c r="L1453" s="33">
        <f>K1453*J1453</f>
        <v>6.8000000000000005E-2</v>
      </c>
      <c r="M1453" s="8">
        <v>1</v>
      </c>
      <c r="N1453" s="35">
        <f>SUM(L1453-M1453)</f>
        <v>-0.93199999999999994</v>
      </c>
      <c r="P1453" s="14"/>
      <c r="Q1453" s="15">
        <v>1423</v>
      </c>
    </row>
    <row r="1454" spans="1:17" ht="12.75" customHeight="1" x14ac:dyDescent="0.2">
      <c r="A1454" s="43"/>
      <c r="H1454" s="28"/>
      <c r="L1454" s="33"/>
      <c r="P1454" s="8"/>
      <c r="Q1454" s="10">
        <v>1424</v>
      </c>
    </row>
    <row r="1455" spans="1:17" ht="12.75" customHeight="1" x14ac:dyDescent="0.2">
      <c r="A1455" s="43"/>
      <c r="B1455" s="49" t="s">
        <v>4115</v>
      </c>
      <c r="C1455" s="49" t="s">
        <v>2666</v>
      </c>
      <c r="D1455" s="49" t="s">
        <v>4116</v>
      </c>
      <c r="E1455" s="60"/>
      <c r="F1455" s="50"/>
      <c r="G1455" s="60"/>
      <c r="H1455" s="60"/>
      <c r="I1455" s="12">
        <v>1.7999999999999999E-2</v>
      </c>
      <c r="J1455" s="12">
        <v>8.9999999999999993E-3</v>
      </c>
      <c r="K1455" s="17"/>
      <c r="L1455" s="34">
        <f>SUM(L1456)</f>
        <v>3.5999999999999997E-2</v>
      </c>
      <c r="M1455" s="11">
        <f>SUM(M1456)</f>
        <v>1</v>
      </c>
      <c r="N1455" s="34">
        <f>SUM(L1455-M1455)</f>
        <v>-0.96399999999999997</v>
      </c>
      <c r="O1455" s="17">
        <v>0</v>
      </c>
      <c r="P1455" s="17"/>
      <c r="Q1455" s="15">
        <v>1425</v>
      </c>
    </row>
    <row r="1456" spans="1:17" ht="12.75" customHeight="1" x14ac:dyDescent="0.2">
      <c r="A1456" s="43" t="s">
        <v>2640</v>
      </c>
      <c r="B1456" s="28" t="s">
        <v>4115</v>
      </c>
      <c r="C1456" s="28" t="s">
        <v>2666</v>
      </c>
      <c r="D1456" s="28" t="s">
        <v>4116</v>
      </c>
      <c r="E1456" s="28" t="s">
        <v>4117</v>
      </c>
      <c r="F1456" s="48" t="s">
        <v>3305</v>
      </c>
      <c r="G1456" s="28" t="s">
        <v>2666</v>
      </c>
      <c r="H1456" s="28" t="s">
        <v>3447</v>
      </c>
      <c r="I1456" s="9">
        <v>1.7999999999999999E-2</v>
      </c>
      <c r="J1456" s="9">
        <v>8.9999999999999993E-3</v>
      </c>
      <c r="K1456" s="8">
        <v>4</v>
      </c>
      <c r="L1456" s="33">
        <f>K1456*J1456</f>
        <v>3.5999999999999997E-2</v>
      </c>
      <c r="M1456" s="8">
        <v>1</v>
      </c>
      <c r="N1456" s="35">
        <f>SUM(L1456-M1456)</f>
        <v>-0.96399999999999997</v>
      </c>
      <c r="O1456" s="8">
        <v>0</v>
      </c>
      <c r="P1456" s="14"/>
      <c r="Q1456" s="10">
        <v>1426</v>
      </c>
    </row>
    <row r="1457" spans="1:17" ht="12.75" customHeight="1" x14ac:dyDescent="0.2">
      <c r="A1457" s="43"/>
      <c r="H1457" s="28"/>
      <c r="L1457" s="33"/>
      <c r="P1457" s="8"/>
      <c r="Q1457" s="15">
        <v>1427</v>
      </c>
    </row>
    <row r="1458" spans="1:17" ht="12.75" customHeight="1" x14ac:dyDescent="0.2">
      <c r="A1458" s="43"/>
      <c r="B1458" s="49" t="s">
        <v>4118</v>
      </c>
      <c r="C1458" s="49" t="s">
        <v>4119</v>
      </c>
      <c r="D1458" s="49" t="s">
        <v>4120</v>
      </c>
      <c r="E1458" s="60"/>
      <c r="F1458" s="50"/>
      <c r="G1458" s="60"/>
      <c r="H1458" s="60"/>
      <c r="I1458" s="12">
        <v>4.2000000000000003E-2</v>
      </c>
      <c r="J1458" s="12">
        <v>0.03</v>
      </c>
      <c r="K1458" s="17"/>
      <c r="L1458" s="34">
        <f>SUM(L1459)</f>
        <v>0.12</v>
      </c>
      <c r="M1458" s="11">
        <f>SUM(M1459)</f>
        <v>1</v>
      </c>
      <c r="N1458" s="34">
        <f>SUM(L1458-M1458)</f>
        <v>-0.88</v>
      </c>
      <c r="O1458" s="17"/>
      <c r="P1458" s="17"/>
      <c r="Q1458" s="10">
        <v>1428</v>
      </c>
    </row>
    <row r="1459" spans="1:17" ht="12.75" customHeight="1" x14ac:dyDescent="0.2">
      <c r="A1459" s="43" t="s">
        <v>2640</v>
      </c>
      <c r="B1459" s="28" t="s">
        <v>4118</v>
      </c>
      <c r="C1459" s="28" t="s">
        <v>4119</v>
      </c>
      <c r="D1459" s="28" t="s">
        <v>4120</v>
      </c>
      <c r="E1459" s="28" t="s">
        <v>4121</v>
      </c>
      <c r="F1459" s="48" t="s">
        <v>371</v>
      </c>
      <c r="G1459" s="28" t="s">
        <v>4119</v>
      </c>
      <c r="H1459" s="28" t="s">
        <v>3447</v>
      </c>
      <c r="I1459" s="9">
        <v>4.2000000000000003E-2</v>
      </c>
      <c r="J1459" s="9">
        <v>0.03</v>
      </c>
      <c r="K1459" s="8">
        <v>4</v>
      </c>
      <c r="L1459" s="33">
        <f>K1459*J1459</f>
        <v>0.12</v>
      </c>
      <c r="M1459" s="8">
        <v>1</v>
      </c>
      <c r="N1459" s="35">
        <f>SUM(L1459-M1459)</f>
        <v>-0.88</v>
      </c>
      <c r="P1459" s="14"/>
      <c r="Q1459" s="15">
        <v>1429</v>
      </c>
    </row>
    <row r="1460" spans="1:17" ht="12.75" customHeight="1" x14ac:dyDescent="0.2">
      <c r="A1460" s="43"/>
      <c r="H1460" s="28"/>
      <c r="L1460" s="33"/>
      <c r="P1460" s="8"/>
      <c r="Q1460" s="10">
        <v>1430</v>
      </c>
    </row>
    <row r="1461" spans="1:17" ht="12.75" customHeight="1" x14ac:dyDescent="0.2">
      <c r="A1461" s="43"/>
      <c r="B1461" s="49" t="s">
        <v>4122</v>
      </c>
      <c r="C1461" s="49" t="s">
        <v>2517</v>
      </c>
      <c r="D1461" s="49" t="s">
        <v>2559</v>
      </c>
      <c r="E1461" s="60"/>
      <c r="F1461" s="50"/>
      <c r="G1461" s="60"/>
      <c r="H1461" s="60"/>
      <c r="I1461" s="12">
        <v>9.1999999999999998E-2</v>
      </c>
      <c r="J1461" s="12">
        <v>9.1999999999999998E-2</v>
      </c>
      <c r="K1461" s="17"/>
      <c r="L1461" s="34">
        <f>SUM(L1462)</f>
        <v>0.36799999999999999</v>
      </c>
      <c r="M1461" s="11">
        <f>SUM(M1462)</f>
        <v>0</v>
      </c>
      <c r="N1461" s="34">
        <f>SUM(L1461-M1461)</f>
        <v>0.36799999999999999</v>
      </c>
      <c r="O1461" s="17">
        <v>1</v>
      </c>
      <c r="P1461" s="17"/>
      <c r="Q1461" s="15">
        <v>1431</v>
      </c>
    </row>
    <row r="1462" spans="1:17" ht="12.75" customHeight="1" x14ac:dyDescent="0.2">
      <c r="A1462" s="43" t="s">
        <v>2640</v>
      </c>
      <c r="B1462" s="28" t="s">
        <v>4122</v>
      </c>
      <c r="C1462" s="28" t="s">
        <v>2517</v>
      </c>
      <c r="D1462" s="28" t="s">
        <v>2559</v>
      </c>
      <c r="E1462" s="28" t="s">
        <v>2560</v>
      </c>
      <c r="F1462" s="48" t="s">
        <v>3229</v>
      </c>
      <c r="G1462" s="28" t="s">
        <v>2517</v>
      </c>
      <c r="H1462" s="28" t="s">
        <v>3447</v>
      </c>
      <c r="I1462" s="9">
        <v>9.1999999999999998E-2</v>
      </c>
      <c r="J1462" s="9">
        <v>9.1999999999999998E-2</v>
      </c>
      <c r="K1462" s="8">
        <v>4</v>
      </c>
      <c r="L1462" s="33">
        <f>K1462*J1462</f>
        <v>0.36799999999999999</v>
      </c>
      <c r="M1462" s="8">
        <v>0</v>
      </c>
      <c r="N1462" s="35">
        <f>SUM(L1462-M1462)</f>
        <v>0.36799999999999999</v>
      </c>
      <c r="O1462" s="8">
        <v>1</v>
      </c>
      <c r="P1462" s="14" t="s">
        <v>3903</v>
      </c>
      <c r="Q1462" s="10">
        <v>1432</v>
      </c>
    </row>
    <row r="1463" spans="1:17" ht="12.75" customHeight="1" x14ac:dyDescent="0.2">
      <c r="A1463" s="43"/>
      <c r="H1463" s="28"/>
      <c r="L1463" s="33"/>
      <c r="P1463" s="8"/>
      <c r="Q1463" s="15">
        <v>1433</v>
      </c>
    </row>
    <row r="1464" spans="1:17" ht="12.75" customHeight="1" x14ac:dyDescent="0.2">
      <c r="A1464" s="43"/>
      <c r="B1464" s="49" t="s">
        <v>2561</v>
      </c>
      <c r="C1464" s="49" t="s">
        <v>2562</v>
      </c>
      <c r="D1464" s="49" t="s">
        <v>3976</v>
      </c>
      <c r="E1464" s="60"/>
      <c r="F1464" s="50"/>
      <c r="G1464" s="60"/>
      <c r="H1464" s="60"/>
      <c r="I1464" s="12">
        <v>5.5E-2</v>
      </c>
      <c r="J1464" s="12">
        <v>5.5E-2</v>
      </c>
      <c r="K1464" s="17"/>
      <c r="L1464" s="34">
        <f>SUM(L1465)</f>
        <v>0.22</v>
      </c>
      <c r="M1464" s="11">
        <f>SUM(M1465)</f>
        <v>1</v>
      </c>
      <c r="N1464" s="34">
        <f>SUM(L1464-M1464)</f>
        <v>-0.78</v>
      </c>
      <c r="O1464" s="17">
        <v>0</v>
      </c>
      <c r="P1464" s="17"/>
      <c r="Q1464" s="10">
        <v>1434</v>
      </c>
    </row>
    <row r="1465" spans="1:17" ht="12.75" customHeight="1" x14ac:dyDescent="0.2">
      <c r="A1465" s="43" t="s">
        <v>2640</v>
      </c>
      <c r="B1465" s="28" t="s">
        <v>2561</v>
      </c>
      <c r="C1465" s="28" t="s">
        <v>2562</v>
      </c>
      <c r="D1465" s="28" t="s">
        <v>3976</v>
      </c>
      <c r="E1465" s="28" t="s">
        <v>2563</v>
      </c>
      <c r="F1465" s="48" t="s">
        <v>1569</v>
      </c>
      <c r="G1465" s="28" t="s">
        <v>2562</v>
      </c>
      <c r="H1465" s="28" t="s">
        <v>3447</v>
      </c>
      <c r="I1465" s="9">
        <v>5.5E-2</v>
      </c>
      <c r="J1465" s="9">
        <v>5.5E-2</v>
      </c>
      <c r="K1465" s="8">
        <v>4</v>
      </c>
      <c r="L1465" s="33">
        <f>K1465*J1465</f>
        <v>0.22</v>
      </c>
      <c r="M1465" s="8">
        <v>1</v>
      </c>
      <c r="N1465" s="35">
        <f>SUM(L1465-M1465)</f>
        <v>-0.78</v>
      </c>
      <c r="O1465" s="8">
        <v>0</v>
      </c>
      <c r="P1465" s="14"/>
      <c r="Q1465" s="15">
        <v>1435</v>
      </c>
    </row>
    <row r="1466" spans="1:17" ht="12.75" customHeight="1" x14ac:dyDescent="0.2">
      <c r="A1466" s="43"/>
      <c r="B1466" s="52"/>
      <c r="C1466" s="52"/>
      <c r="D1466" s="52"/>
      <c r="E1466" s="52"/>
      <c r="G1466" s="52"/>
      <c r="H1466" s="52"/>
      <c r="K1466" s="10"/>
      <c r="L1466" s="33"/>
      <c r="M1466" s="10"/>
      <c r="O1466" s="10"/>
      <c r="P1466" s="10"/>
      <c r="Q1466" s="10">
        <v>1436</v>
      </c>
    </row>
    <row r="1467" spans="1:17" ht="12.75" customHeight="1" x14ac:dyDescent="0.2">
      <c r="A1467" s="43" t="s">
        <v>3297</v>
      </c>
      <c r="B1467" s="49" t="s">
        <v>2564</v>
      </c>
      <c r="C1467" s="49" t="s">
        <v>2565</v>
      </c>
      <c r="D1467" s="49" t="s">
        <v>2566</v>
      </c>
      <c r="E1467" s="49"/>
      <c r="F1467" s="50"/>
      <c r="G1467" s="49"/>
      <c r="H1467" s="49"/>
      <c r="I1467" s="12">
        <f>SUM(I1468:I1469)</f>
        <v>0.6</v>
      </c>
      <c r="J1467" s="12">
        <f>SUM(J1468:J1469)</f>
        <v>0.54099999999999993</v>
      </c>
      <c r="K1467" s="11"/>
      <c r="L1467" s="34">
        <f>SUM(L1468:L1469)</f>
        <v>3.2439999999999998</v>
      </c>
      <c r="M1467" s="11">
        <f>SUM(M1468:M1469)</f>
        <v>1</v>
      </c>
      <c r="N1467" s="34">
        <f>SUM(L1467-M1467)</f>
        <v>2.2439999999999998</v>
      </c>
      <c r="O1467" s="11">
        <v>2</v>
      </c>
      <c r="P1467" s="11"/>
      <c r="Q1467" s="15">
        <v>1437</v>
      </c>
    </row>
    <row r="1468" spans="1:17" ht="12.75" customHeight="1" x14ac:dyDescent="0.2">
      <c r="A1468" s="43" t="s">
        <v>2640</v>
      </c>
      <c r="B1468" s="28" t="s">
        <v>2564</v>
      </c>
      <c r="C1468" s="28" t="s">
        <v>2565</v>
      </c>
      <c r="D1468" s="28" t="s">
        <v>2566</v>
      </c>
      <c r="E1468" s="28" t="s">
        <v>2567</v>
      </c>
      <c r="F1468" s="48" t="s">
        <v>2568</v>
      </c>
      <c r="G1468" s="28" t="s">
        <v>3216</v>
      </c>
      <c r="H1468" s="28" t="s">
        <v>3447</v>
      </c>
      <c r="I1468" s="9">
        <v>0.19</v>
      </c>
      <c r="J1468" s="9">
        <v>0.18099999999999999</v>
      </c>
      <c r="K1468" s="8">
        <v>4</v>
      </c>
      <c r="L1468" s="33">
        <f>K1468*J1468</f>
        <v>0.72399999999999998</v>
      </c>
      <c r="M1468" s="8">
        <v>0</v>
      </c>
      <c r="N1468" s="35">
        <f>SUM(L1468-M1468)</f>
        <v>0.72399999999999998</v>
      </c>
      <c r="O1468" s="14">
        <v>0</v>
      </c>
      <c r="P1468" s="14"/>
      <c r="Q1468" s="10">
        <v>1438</v>
      </c>
    </row>
    <row r="1469" spans="1:17" ht="12.75" customHeight="1" x14ac:dyDescent="0.2">
      <c r="A1469" s="43" t="s">
        <v>1595</v>
      </c>
      <c r="B1469" s="28" t="s">
        <v>2564</v>
      </c>
      <c r="C1469" s="28" t="s">
        <v>2565</v>
      </c>
      <c r="D1469" s="28" t="s">
        <v>2566</v>
      </c>
      <c r="E1469" s="28" t="s">
        <v>2567</v>
      </c>
      <c r="F1469" s="48" t="s">
        <v>2568</v>
      </c>
      <c r="G1469" s="28" t="s">
        <v>3216</v>
      </c>
      <c r="H1469" s="28" t="s">
        <v>3447</v>
      </c>
      <c r="I1469" s="9">
        <v>0.41</v>
      </c>
      <c r="J1469" s="9">
        <v>0.36</v>
      </c>
      <c r="K1469" s="8">
        <v>7</v>
      </c>
      <c r="L1469" s="33">
        <f>K1469*J1469</f>
        <v>2.52</v>
      </c>
      <c r="M1469" s="8">
        <v>1</v>
      </c>
      <c r="N1469" s="35">
        <f>SUM(L1469-M1469)</f>
        <v>1.52</v>
      </c>
      <c r="O1469" s="14">
        <v>2</v>
      </c>
      <c r="P1469" s="8"/>
      <c r="Q1469" s="15">
        <v>1439</v>
      </c>
    </row>
    <row r="1470" spans="1:17" ht="12.75" customHeight="1" x14ac:dyDescent="0.2">
      <c r="A1470" s="43"/>
      <c r="B1470" s="52"/>
      <c r="C1470" s="52"/>
      <c r="D1470" s="52"/>
      <c r="E1470" s="52"/>
      <c r="G1470" s="52"/>
      <c r="H1470" s="52"/>
      <c r="K1470" s="10"/>
      <c r="L1470" s="33"/>
      <c r="M1470" s="10"/>
      <c r="O1470" s="10"/>
      <c r="P1470" s="10"/>
      <c r="Q1470" s="10">
        <v>1440</v>
      </c>
    </row>
    <row r="1471" spans="1:17" ht="12.75" customHeight="1" x14ac:dyDescent="0.2">
      <c r="A1471" s="43"/>
      <c r="B1471" s="52"/>
      <c r="C1471" s="52"/>
      <c r="D1471" s="52"/>
      <c r="E1471" s="52"/>
      <c r="G1471" s="52"/>
      <c r="H1471" s="52"/>
      <c r="K1471" s="10"/>
      <c r="L1471" s="33"/>
      <c r="M1471" s="10"/>
      <c r="O1471" s="10"/>
      <c r="P1471" s="10"/>
    </row>
    <row r="1472" spans="1:17" ht="12.75" customHeight="1" x14ac:dyDescent="0.2">
      <c r="A1472" s="43"/>
      <c r="B1472" s="52"/>
      <c r="C1472" s="52"/>
      <c r="D1472" s="52"/>
      <c r="E1472" s="52"/>
      <c r="G1472" s="52"/>
      <c r="H1472" s="52"/>
      <c r="K1472" s="10"/>
      <c r="L1472" s="33"/>
      <c r="M1472" s="10"/>
      <c r="O1472" s="10"/>
      <c r="P1472" s="10"/>
    </row>
    <row r="1473" spans="1:17" ht="12.75" customHeight="1" x14ac:dyDescent="0.2">
      <c r="A1473" s="43"/>
      <c r="B1473" s="52"/>
      <c r="C1473" s="52"/>
      <c r="D1473" s="52"/>
      <c r="E1473" s="52"/>
      <c r="G1473" s="52"/>
      <c r="H1473" s="52"/>
      <c r="K1473" s="10"/>
      <c r="L1473" s="33"/>
      <c r="M1473" s="10"/>
      <c r="O1473" s="10"/>
      <c r="P1473" s="10"/>
    </row>
    <row r="1474" spans="1:17" ht="12.75" customHeight="1" x14ac:dyDescent="0.2">
      <c r="A1474" s="43"/>
      <c r="B1474" s="52"/>
      <c r="C1474" s="52"/>
      <c r="D1474" s="52"/>
      <c r="E1474" s="52"/>
      <c r="G1474" s="52"/>
      <c r="H1474" s="52"/>
      <c r="K1474" s="10"/>
      <c r="L1474" s="33"/>
      <c r="M1474" s="10"/>
      <c r="O1474" s="10"/>
      <c r="P1474" s="10"/>
    </row>
    <row r="1475" spans="1:17" ht="12.75" customHeight="1" x14ac:dyDescent="0.2">
      <c r="A1475" s="43"/>
      <c r="B1475" s="52"/>
      <c r="C1475" s="52"/>
      <c r="D1475" s="52"/>
      <c r="E1475" s="52"/>
      <c r="G1475" s="52"/>
      <c r="H1475" s="52"/>
      <c r="K1475" s="10"/>
      <c r="L1475" s="33"/>
      <c r="M1475" s="10"/>
      <c r="O1475" s="10"/>
      <c r="P1475" s="10"/>
    </row>
    <row r="1476" spans="1:17" ht="12.75" customHeight="1" x14ac:dyDescent="0.2">
      <c r="A1476" s="43" t="s">
        <v>3297</v>
      </c>
      <c r="B1476" s="49" t="s">
        <v>2569</v>
      </c>
      <c r="C1476" s="49" t="s">
        <v>3216</v>
      </c>
      <c r="D1476" s="49" t="s">
        <v>1258</v>
      </c>
      <c r="E1476" s="49"/>
      <c r="F1476" s="50"/>
      <c r="G1476" s="49"/>
      <c r="H1476" s="49"/>
      <c r="I1476" s="12">
        <f>SUM(I1477:I1487)</f>
        <v>1.1519999999999999</v>
      </c>
      <c r="J1476" s="12">
        <f>SUM(J1477:J1487)</f>
        <v>0.50900000000000001</v>
      </c>
      <c r="K1476" s="11"/>
      <c r="L1476" s="34">
        <f>SUM(L1477:L1487)</f>
        <v>3.5629999999999997</v>
      </c>
      <c r="M1476" s="11">
        <f>SUM(M1477:M1486)</f>
        <v>4</v>
      </c>
      <c r="N1476" s="34">
        <f t="shared" ref="N1476:N1486" si="80">SUM(L1476-M1476)</f>
        <v>-0.43700000000000028</v>
      </c>
      <c r="O1476" s="11">
        <v>0</v>
      </c>
      <c r="P1476" s="11"/>
      <c r="Q1476" s="15">
        <v>1441</v>
      </c>
    </row>
    <row r="1477" spans="1:17" ht="12.75" customHeight="1" x14ac:dyDescent="0.2">
      <c r="A1477" s="43" t="s">
        <v>1595</v>
      </c>
      <c r="B1477" s="28" t="s">
        <v>2569</v>
      </c>
      <c r="C1477" s="28" t="s">
        <v>3216</v>
      </c>
      <c r="D1477" s="28" t="s">
        <v>1258</v>
      </c>
      <c r="E1477" s="28" t="s">
        <v>1259</v>
      </c>
      <c r="F1477" s="48" t="s">
        <v>3192</v>
      </c>
      <c r="G1477" s="28" t="s">
        <v>1260</v>
      </c>
      <c r="H1477" s="28" t="s">
        <v>3447</v>
      </c>
      <c r="I1477" s="13">
        <v>9.7000000000000003E-2</v>
      </c>
      <c r="J1477" s="9">
        <v>7.1999999999999995E-2</v>
      </c>
      <c r="K1477" s="8">
        <v>7</v>
      </c>
      <c r="L1477" s="33">
        <f t="shared" ref="L1477:L1486" si="81">K1477*J1477</f>
        <v>0.504</v>
      </c>
      <c r="M1477" s="8">
        <v>0</v>
      </c>
      <c r="N1477" s="35">
        <f t="shared" si="80"/>
        <v>0.504</v>
      </c>
      <c r="O1477" s="8">
        <v>0</v>
      </c>
      <c r="P1477" s="8" t="s">
        <v>4477</v>
      </c>
      <c r="Q1477" s="10">
        <v>1442</v>
      </c>
    </row>
    <row r="1478" spans="1:17" ht="12.75" customHeight="1" x14ac:dyDescent="0.2">
      <c r="A1478" s="43" t="s">
        <v>1595</v>
      </c>
      <c r="B1478" s="28" t="s">
        <v>2569</v>
      </c>
      <c r="C1478" s="28" t="s">
        <v>3216</v>
      </c>
      <c r="D1478" s="28" t="s">
        <v>1258</v>
      </c>
      <c r="E1478" s="28" t="s">
        <v>1261</v>
      </c>
      <c r="F1478" s="48" t="s">
        <v>2823</v>
      </c>
      <c r="G1478" s="28" t="s">
        <v>1552</v>
      </c>
      <c r="H1478" s="28" t="s">
        <v>3447</v>
      </c>
      <c r="I1478" s="13">
        <v>7.1999999999999995E-2</v>
      </c>
      <c r="J1478" s="9">
        <v>3.5999999999999997E-2</v>
      </c>
      <c r="K1478" s="8">
        <v>7</v>
      </c>
      <c r="L1478" s="33">
        <f t="shared" si="81"/>
        <v>0.252</v>
      </c>
      <c r="M1478" s="8">
        <v>1</v>
      </c>
      <c r="N1478" s="35">
        <f t="shared" si="80"/>
        <v>-0.748</v>
      </c>
      <c r="O1478" s="8">
        <v>0</v>
      </c>
      <c r="P1478" s="8"/>
      <c r="Q1478" s="15">
        <v>1443</v>
      </c>
    </row>
    <row r="1479" spans="1:17" ht="12.75" customHeight="1" x14ac:dyDescent="0.2">
      <c r="A1479" s="43" t="s">
        <v>1595</v>
      </c>
      <c r="B1479" s="28" t="s">
        <v>2569</v>
      </c>
      <c r="C1479" s="28" t="s">
        <v>3216</v>
      </c>
      <c r="D1479" s="28" t="s">
        <v>1258</v>
      </c>
      <c r="E1479" s="28" t="s">
        <v>1262</v>
      </c>
      <c r="F1479" s="48" t="s">
        <v>1059</v>
      </c>
      <c r="G1479" s="28" t="s">
        <v>1263</v>
      </c>
      <c r="H1479" s="28" t="s">
        <v>3447</v>
      </c>
      <c r="I1479" s="13">
        <v>0.19600000000000001</v>
      </c>
      <c r="J1479" s="9">
        <v>9.9000000000000005E-2</v>
      </c>
      <c r="K1479" s="8">
        <v>7</v>
      </c>
      <c r="L1479" s="33">
        <f t="shared" si="81"/>
        <v>0.69300000000000006</v>
      </c>
      <c r="M1479" s="8">
        <v>1</v>
      </c>
      <c r="N1479" s="35">
        <f t="shared" si="80"/>
        <v>-0.30699999999999994</v>
      </c>
      <c r="O1479" s="8">
        <v>0</v>
      </c>
      <c r="P1479" s="8"/>
      <c r="Q1479" s="10">
        <v>1444</v>
      </c>
    </row>
    <row r="1480" spans="1:17" ht="12.75" customHeight="1" x14ac:dyDescent="0.2">
      <c r="A1480" s="43" t="s">
        <v>1595</v>
      </c>
      <c r="B1480" s="28" t="s">
        <v>2569</v>
      </c>
      <c r="C1480" s="28" t="s">
        <v>3216</v>
      </c>
      <c r="D1480" s="28" t="s">
        <v>1258</v>
      </c>
      <c r="E1480" s="28" t="s">
        <v>1018</v>
      </c>
      <c r="F1480" s="48" t="s">
        <v>3191</v>
      </c>
      <c r="G1480" s="28" t="s">
        <v>1019</v>
      </c>
      <c r="H1480" s="28" t="s">
        <v>3447</v>
      </c>
      <c r="I1480" s="13">
        <v>0.23</v>
      </c>
      <c r="J1480" s="9">
        <v>0</v>
      </c>
      <c r="K1480" s="8">
        <v>0</v>
      </c>
      <c r="L1480" s="33">
        <v>0</v>
      </c>
      <c r="M1480" s="8">
        <v>1</v>
      </c>
      <c r="N1480" s="35">
        <f t="shared" si="80"/>
        <v>-1</v>
      </c>
      <c r="O1480" s="8">
        <v>0</v>
      </c>
      <c r="P1480" s="8"/>
      <c r="Q1480" s="15">
        <v>1445</v>
      </c>
    </row>
    <row r="1481" spans="1:17" ht="12.75" customHeight="1" x14ac:dyDescent="0.2">
      <c r="A1481" s="73" t="s">
        <v>2640</v>
      </c>
      <c r="B1481" s="28" t="s">
        <v>2569</v>
      </c>
      <c r="C1481" s="28" t="s">
        <v>3216</v>
      </c>
      <c r="D1481" s="28" t="s">
        <v>1258</v>
      </c>
      <c r="E1481" s="28" t="s">
        <v>629</v>
      </c>
      <c r="F1481" s="48" t="s">
        <v>572</v>
      </c>
      <c r="G1481" s="28" t="s">
        <v>2306</v>
      </c>
      <c r="H1481" s="28" t="s">
        <v>3447</v>
      </c>
      <c r="I1481" s="13">
        <v>0</v>
      </c>
      <c r="J1481" s="9">
        <v>0</v>
      </c>
      <c r="K1481" s="8">
        <v>4</v>
      </c>
      <c r="L1481" s="33">
        <v>0</v>
      </c>
      <c r="M1481" s="8">
        <v>1</v>
      </c>
      <c r="N1481" s="35">
        <f t="shared" si="80"/>
        <v>-1</v>
      </c>
      <c r="O1481" s="8">
        <v>0</v>
      </c>
      <c r="P1481" s="8" t="s">
        <v>2149</v>
      </c>
      <c r="Q1481" s="10">
        <v>1446</v>
      </c>
    </row>
    <row r="1482" spans="1:17" ht="12.75" customHeight="1" x14ac:dyDescent="0.2">
      <c r="A1482" s="43" t="s">
        <v>1595</v>
      </c>
      <c r="B1482" s="28" t="s">
        <v>2569</v>
      </c>
      <c r="C1482" s="28" t="s">
        <v>3216</v>
      </c>
      <c r="D1482" s="28" t="s">
        <v>1258</v>
      </c>
      <c r="E1482" s="28" t="s">
        <v>195</v>
      </c>
      <c r="F1482" s="48" t="s">
        <v>3441</v>
      </c>
      <c r="G1482" s="28" t="s">
        <v>214</v>
      </c>
      <c r="H1482" s="28" t="s">
        <v>3447</v>
      </c>
      <c r="I1482" s="13">
        <v>0.14199999999999999</v>
      </c>
      <c r="J1482" s="9">
        <v>4.2999999999999997E-2</v>
      </c>
      <c r="K1482" s="8">
        <v>7</v>
      </c>
      <c r="L1482" s="33">
        <f t="shared" si="81"/>
        <v>0.30099999999999999</v>
      </c>
      <c r="M1482" s="8">
        <v>0</v>
      </c>
      <c r="N1482" s="35">
        <f t="shared" si="80"/>
        <v>0.30099999999999999</v>
      </c>
      <c r="O1482" s="8">
        <v>0</v>
      </c>
      <c r="P1482" s="8"/>
      <c r="Q1482" s="15">
        <v>1447</v>
      </c>
    </row>
    <row r="1483" spans="1:17" ht="12.75" customHeight="1" x14ac:dyDescent="0.2">
      <c r="A1483" s="43" t="s">
        <v>1595</v>
      </c>
      <c r="B1483" s="28" t="s">
        <v>2569</v>
      </c>
      <c r="C1483" s="28" t="s">
        <v>3216</v>
      </c>
      <c r="D1483" s="28" t="s">
        <v>1258</v>
      </c>
      <c r="E1483" s="28" t="s">
        <v>215</v>
      </c>
      <c r="F1483" s="48" t="s">
        <v>3442</v>
      </c>
      <c r="G1483" s="28" t="s">
        <v>2978</v>
      </c>
      <c r="H1483" s="28" t="s">
        <v>3447</v>
      </c>
      <c r="I1483" s="13">
        <v>9.5000000000000001E-2</v>
      </c>
      <c r="J1483" s="9">
        <v>4.8000000000000001E-2</v>
      </c>
      <c r="K1483" s="8">
        <v>7</v>
      </c>
      <c r="L1483" s="33">
        <f t="shared" si="81"/>
        <v>0.33600000000000002</v>
      </c>
      <c r="M1483" s="8">
        <v>0</v>
      </c>
      <c r="N1483" s="35">
        <f t="shared" si="80"/>
        <v>0.33600000000000002</v>
      </c>
      <c r="O1483" s="8">
        <v>0</v>
      </c>
      <c r="P1483" s="8"/>
      <c r="Q1483" s="10">
        <v>1448</v>
      </c>
    </row>
    <row r="1484" spans="1:17" ht="12.75" customHeight="1" x14ac:dyDescent="0.2">
      <c r="A1484" s="43" t="s">
        <v>1595</v>
      </c>
      <c r="B1484" s="28" t="s">
        <v>2569</v>
      </c>
      <c r="C1484" s="28" t="s">
        <v>3216</v>
      </c>
      <c r="D1484" s="28" t="s">
        <v>1258</v>
      </c>
      <c r="E1484" s="28" t="s">
        <v>1109</v>
      </c>
      <c r="F1484" s="48" t="s">
        <v>1110</v>
      </c>
      <c r="G1484" s="28" t="s">
        <v>1111</v>
      </c>
      <c r="H1484" s="28" t="s">
        <v>3447</v>
      </c>
      <c r="I1484" s="13">
        <v>0.32</v>
      </c>
      <c r="J1484" s="9">
        <v>0.21099999999999999</v>
      </c>
      <c r="K1484" s="8">
        <v>7</v>
      </c>
      <c r="L1484" s="33">
        <f t="shared" si="81"/>
        <v>1.4769999999999999</v>
      </c>
      <c r="M1484" s="8">
        <v>0</v>
      </c>
      <c r="N1484" s="35">
        <f t="shared" si="80"/>
        <v>1.4769999999999999</v>
      </c>
      <c r="O1484" s="8">
        <v>0</v>
      </c>
      <c r="P1484" s="8"/>
      <c r="Q1484" s="15">
        <v>1449</v>
      </c>
    </row>
    <row r="1485" spans="1:17" ht="12.75" customHeight="1" x14ac:dyDescent="0.2">
      <c r="A1485" s="43" t="s">
        <v>1595</v>
      </c>
      <c r="B1485" s="28" t="s">
        <v>2569</v>
      </c>
      <c r="C1485" s="28" t="s">
        <v>3216</v>
      </c>
      <c r="D1485" s="28" t="s">
        <v>1258</v>
      </c>
      <c r="E1485" s="28">
        <v>56248100020179</v>
      </c>
      <c r="F1485" s="48" t="s">
        <v>1112</v>
      </c>
      <c r="G1485" s="28" t="s">
        <v>1113</v>
      </c>
      <c r="H1485" s="28" t="s">
        <v>3447</v>
      </c>
      <c r="I1485" s="13">
        <v>0</v>
      </c>
      <c r="J1485" s="9">
        <v>0</v>
      </c>
      <c r="K1485" s="8">
        <v>7</v>
      </c>
      <c r="L1485" s="33">
        <f t="shared" si="81"/>
        <v>0</v>
      </c>
      <c r="M1485" s="8">
        <v>0</v>
      </c>
      <c r="N1485" s="35">
        <f t="shared" si="80"/>
        <v>0</v>
      </c>
      <c r="O1485" s="14">
        <v>0</v>
      </c>
      <c r="P1485" s="8" t="s">
        <v>2149</v>
      </c>
      <c r="Q1485" s="10">
        <v>1450</v>
      </c>
    </row>
    <row r="1486" spans="1:17" ht="12.75" customHeight="1" x14ac:dyDescent="0.2">
      <c r="A1486" s="43" t="s">
        <v>1595</v>
      </c>
      <c r="B1486" s="28" t="s">
        <v>2569</v>
      </c>
      <c r="C1486" s="28" t="s">
        <v>3216</v>
      </c>
      <c r="D1486" s="28" t="s">
        <v>1258</v>
      </c>
      <c r="E1486" s="28">
        <v>56248100020154</v>
      </c>
      <c r="F1486" s="48" t="s">
        <v>1057</v>
      </c>
      <c r="G1486" s="28" t="s">
        <v>2817</v>
      </c>
      <c r="H1486" s="28" t="s">
        <v>3447</v>
      </c>
      <c r="I1486" s="13">
        <v>0</v>
      </c>
      <c r="J1486" s="9">
        <v>0</v>
      </c>
      <c r="K1486" s="8">
        <v>7</v>
      </c>
      <c r="L1486" s="33">
        <f t="shared" si="81"/>
        <v>0</v>
      </c>
      <c r="M1486" s="8">
        <v>0</v>
      </c>
      <c r="N1486" s="35">
        <f t="shared" si="80"/>
        <v>0</v>
      </c>
      <c r="O1486" s="8">
        <v>0</v>
      </c>
      <c r="P1486" s="8" t="s">
        <v>2149</v>
      </c>
      <c r="Q1486" s="15">
        <v>1451</v>
      </c>
    </row>
    <row r="1487" spans="1:17" ht="12.75" customHeight="1" x14ac:dyDescent="0.2">
      <c r="A1487" s="43" t="s">
        <v>1595</v>
      </c>
      <c r="B1487" s="28" t="s">
        <v>2569</v>
      </c>
      <c r="C1487" s="28" t="s">
        <v>3216</v>
      </c>
      <c r="D1487" s="28" t="s">
        <v>1258</v>
      </c>
      <c r="E1487" s="28" t="s">
        <v>1022</v>
      </c>
      <c r="F1487" s="48" t="s">
        <v>3472</v>
      </c>
      <c r="G1487" s="28" t="s">
        <v>1023</v>
      </c>
      <c r="H1487" s="28" t="s">
        <v>3447</v>
      </c>
      <c r="I1487" s="13">
        <v>0</v>
      </c>
      <c r="J1487" s="9">
        <v>0</v>
      </c>
      <c r="K1487" s="8">
        <v>7</v>
      </c>
      <c r="L1487" s="33">
        <f>K1487*J1487</f>
        <v>0</v>
      </c>
      <c r="M1487" s="8">
        <v>0</v>
      </c>
      <c r="N1487" s="35">
        <f>SUM(L1487-M1487)</f>
        <v>0</v>
      </c>
      <c r="O1487" s="8">
        <v>0</v>
      </c>
      <c r="P1487" s="8" t="s">
        <v>2149</v>
      </c>
      <c r="Q1487" s="10">
        <v>1452</v>
      </c>
    </row>
    <row r="1488" spans="1:17" ht="12.75" customHeight="1" x14ac:dyDescent="0.2">
      <c r="B1488" s="52"/>
      <c r="C1488" s="52"/>
      <c r="D1488" s="52"/>
      <c r="E1488" s="52"/>
      <c r="G1488" s="52"/>
      <c r="H1488" s="52"/>
      <c r="I1488" s="10"/>
      <c r="J1488" s="10"/>
      <c r="K1488" s="10"/>
      <c r="L1488" s="33"/>
      <c r="P1488" s="8"/>
      <c r="Q1488" s="15">
        <v>1453</v>
      </c>
    </row>
    <row r="1489" spans="1:228" ht="12.75" customHeight="1" x14ac:dyDescent="0.2">
      <c r="A1489" s="43"/>
      <c r="B1489" s="49" t="s">
        <v>1114</v>
      </c>
      <c r="C1489" s="49" t="s">
        <v>3281</v>
      </c>
      <c r="D1489" s="49" t="s">
        <v>4120</v>
      </c>
      <c r="E1489" s="60"/>
      <c r="F1489" s="50"/>
      <c r="G1489" s="60"/>
      <c r="H1489" s="60"/>
      <c r="I1489" s="12">
        <v>4.3999999999999997E-2</v>
      </c>
      <c r="J1489" s="12">
        <v>3.3000000000000002E-2</v>
      </c>
      <c r="K1489" s="17"/>
      <c r="L1489" s="34">
        <f>SUM(L1490)</f>
        <v>0.13200000000000001</v>
      </c>
      <c r="M1489" s="11">
        <f>SUM(M1490)</f>
        <v>1</v>
      </c>
      <c r="N1489" s="34">
        <f>SUM(L1489-M1489)</f>
        <v>-0.86799999999999999</v>
      </c>
      <c r="O1489" s="17">
        <v>0</v>
      </c>
      <c r="P1489" s="17"/>
      <c r="Q1489" s="10">
        <v>1454</v>
      </c>
    </row>
    <row r="1490" spans="1:228" ht="12.75" customHeight="1" x14ac:dyDescent="0.2">
      <c r="A1490" s="43" t="s">
        <v>2640</v>
      </c>
      <c r="B1490" s="28" t="s">
        <v>1114</v>
      </c>
      <c r="C1490" s="28" t="s">
        <v>3281</v>
      </c>
      <c r="D1490" s="28" t="s">
        <v>4120</v>
      </c>
      <c r="E1490" s="28" t="s">
        <v>153</v>
      </c>
      <c r="F1490" s="48" t="s">
        <v>385</v>
      </c>
      <c r="G1490" s="28" t="s">
        <v>3281</v>
      </c>
      <c r="H1490" s="28" t="s">
        <v>3447</v>
      </c>
      <c r="I1490" s="9">
        <v>4.3999999999999997E-2</v>
      </c>
      <c r="J1490" s="9">
        <v>3.3000000000000002E-2</v>
      </c>
      <c r="K1490" s="8">
        <v>4</v>
      </c>
      <c r="L1490" s="33">
        <f>K1490*J1490</f>
        <v>0.13200000000000001</v>
      </c>
      <c r="M1490" s="8">
        <v>1</v>
      </c>
      <c r="N1490" s="35">
        <f>SUM(L1490-M1490)</f>
        <v>-0.86799999999999999</v>
      </c>
      <c r="O1490" s="8">
        <v>0</v>
      </c>
      <c r="P1490" s="14" t="s">
        <v>4478</v>
      </c>
      <c r="Q1490" s="15">
        <v>1455</v>
      </c>
    </row>
    <row r="1491" spans="1:228" ht="12.75" customHeight="1" x14ac:dyDescent="0.2">
      <c r="A1491" s="43"/>
      <c r="H1491" s="28"/>
      <c r="L1491" s="33"/>
      <c r="P1491" s="8"/>
      <c r="Q1491" s="10">
        <v>1456</v>
      </c>
    </row>
    <row r="1492" spans="1:228" ht="12.75" customHeight="1" x14ac:dyDescent="0.2">
      <c r="A1492" s="43"/>
      <c r="B1492" s="49" t="s">
        <v>154</v>
      </c>
      <c r="C1492" s="49" t="s">
        <v>2570</v>
      </c>
      <c r="D1492" s="49" t="s">
        <v>2571</v>
      </c>
      <c r="E1492" s="60"/>
      <c r="F1492" s="50"/>
      <c r="G1492" s="60"/>
      <c r="H1492" s="60"/>
      <c r="I1492" s="12">
        <v>0.1</v>
      </c>
      <c r="J1492" s="12">
        <v>5.3999999999999999E-2</v>
      </c>
      <c r="K1492" s="17"/>
      <c r="L1492" s="34">
        <f>SUM(L1493)</f>
        <v>0.216</v>
      </c>
      <c r="M1492" s="11">
        <f>SUM(M1493)</f>
        <v>1</v>
      </c>
      <c r="N1492" s="34">
        <f>SUM(L1492-M1492)</f>
        <v>-0.78400000000000003</v>
      </c>
      <c r="O1492" s="17">
        <v>0</v>
      </c>
      <c r="P1492" s="17"/>
      <c r="Q1492" s="15">
        <v>1457</v>
      </c>
    </row>
    <row r="1493" spans="1:228" ht="12.75" customHeight="1" x14ac:dyDescent="0.2">
      <c r="A1493" s="43" t="s">
        <v>2640</v>
      </c>
      <c r="B1493" s="28" t="s">
        <v>154</v>
      </c>
      <c r="C1493" s="28" t="s">
        <v>2570</v>
      </c>
      <c r="D1493" s="28" t="s">
        <v>2571</v>
      </c>
      <c r="E1493" s="28" t="s">
        <v>2572</v>
      </c>
      <c r="F1493" s="48" t="s">
        <v>2760</v>
      </c>
      <c r="G1493" s="28" t="s">
        <v>2570</v>
      </c>
      <c r="H1493" s="28" t="s">
        <v>3447</v>
      </c>
      <c r="I1493" s="9">
        <v>0.1</v>
      </c>
      <c r="J1493" s="9">
        <v>5.3999999999999999E-2</v>
      </c>
      <c r="K1493" s="8">
        <v>4</v>
      </c>
      <c r="L1493" s="33">
        <f>K1493*J1493</f>
        <v>0.216</v>
      </c>
      <c r="M1493" s="8">
        <v>1</v>
      </c>
      <c r="N1493" s="35">
        <f>SUM(L1493-M1493)</f>
        <v>-0.78400000000000003</v>
      </c>
      <c r="O1493" s="8">
        <v>0</v>
      </c>
      <c r="P1493" s="14"/>
      <c r="Q1493" s="10">
        <v>1458</v>
      </c>
    </row>
    <row r="1494" spans="1:228" ht="12.75" customHeight="1" x14ac:dyDescent="0.2">
      <c r="A1494" s="43"/>
      <c r="B1494" s="52"/>
      <c r="C1494" s="52"/>
      <c r="D1494" s="52"/>
      <c r="E1494" s="52"/>
      <c r="G1494" s="52"/>
      <c r="H1494" s="52"/>
      <c r="K1494" s="10"/>
      <c r="L1494" s="33"/>
      <c r="M1494" s="10"/>
      <c r="O1494" s="10"/>
      <c r="P1494" s="10"/>
      <c r="Q1494" s="15">
        <v>1459</v>
      </c>
    </row>
    <row r="1495" spans="1:228" s="17" customFormat="1" ht="12.75" customHeight="1" x14ac:dyDescent="0.2">
      <c r="A1495" s="43" t="s">
        <v>1585</v>
      </c>
      <c r="B1495" s="60" t="s">
        <v>2404</v>
      </c>
      <c r="C1495" s="60" t="s">
        <v>2403</v>
      </c>
      <c r="D1495" s="55">
        <v>20779</v>
      </c>
      <c r="E1495" s="50" t="s">
        <v>2402</v>
      </c>
      <c r="F1495" s="50" t="s">
        <v>1887</v>
      </c>
      <c r="G1495" s="60" t="s">
        <v>2403</v>
      </c>
      <c r="H1495" s="55">
        <v>39083</v>
      </c>
      <c r="I1495" s="12">
        <v>0.39</v>
      </c>
      <c r="J1495" s="12">
        <v>0</v>
      </c>
      <c r="K1495" s="17">
        <v>0</v>
      </c>
      <c r="L1495" s="34">
        <v>0</v>
      </c>
      <c r="M1495" s="17">
        <v>0</v>
      </c>
      <c r="N1495" s="34">
        <v>0</v>
      </c>
      <c r="O1495" s="17">
        <v>1</v>
      </c>
      <c r="P1495" s="17" t="s">
        <v>3903</v>
      </c>
      <c r="Q1495" s="10">
        <v>1460</v>
      </c>
      <c r="R1495" s="7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  <c r="AX1495" s="15"/>
      <c r="AY1495" s="15"/>
      <c r="AZ1495" s="15"/>
      <c r="BA1495" s="15"/>
      <c r="BB1495" s="15"/>
      <c r="BC1495" s="15"/>
      <c r="BD1495" s="15"/>
      <c r="BE1495" s="15"/>
      <c r="BF1495" s="15"/>
      <c r="BG1495" s="15"/>
      <c r="BH1495" s="15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5"/>
      <c r="CQ1495" s="15"/>
      <c r="CR1495" s="15"/>
      <c r="CS1495" s="15"/>
      <c r="CT1495" s="15"/>
      <c r="CU1495" s="15"/>
      <c r="CV1495" s="15"/>
      <c r="CW1495" s="15"/>
      <c r="CX1495" s="15"/>
      <c r="CY1495" s="15"/>
      <c r="CZ1495" s="15"/>
      <c r="DA1495" s="15"/>
      <c r="DB1495" s="15"/>
      <c r="DC1495" s="15"/>
      <c r="DD1495" s="15"/>
      <c r="DE1495" s="15"/>
      <c r="DF1495" s="15"/>
      <c r="DG1495" s="15"/>
      <c r="DH1495" s="15"/>
      <c r="DI1495" s="15"/>
      <c r="DJ1495" s="15"/>
      <c r="DK1495" s="15"/>
      <c r="DL1495" s="15"/>
      <c r="DM1495" s="15"/>
      <c r="DN1495" s="15"/>
      <c r="DO1495" s="15"/>
      <c r="DP1495" s="15"/>
      <c r="DQ1495" s="15"/>
      <c r="DR1495" s="15"/>
      <c r="DS1495" s="15"/>
      <c r="DT1495" s="15"/>
      <c r="DU1495" s="15"/>
      <c r="DV1495" s="15"/>
      <c r="DW1495" s="15"/>
      <c r="DX1495" s="15"/>
      <c r="DY1495" s="15"/>
      <c r="DZ1495" s="15"/>
      <c r="EA1495" s="15"/>
      <c r="EB1495" s="15"/>
      <c r="EC1495" s="15"/>
      <c r="ED1495" s="15"/>
      <c r="EE1495" s="15"/>
      <c r="EF1495" s="15"/>
      <c r="EG1495" s="15"/>
      <c r="EH1495" s="15"/>
      <c r="EI1495" s="15"/>
      <c r="EJ1495" s="15"/>
      <c r="EK1495" s="15"/>
      <c r="EL1495" s="15"/>
      <c r="EM1495" s="15"/>
      <c r="EN1495" s="15"/>
      <c r="EO1495" s="15"/>
      <c r="EP1495" s="15"/>
      <c r="EQ1495" s="15"/>
      <c r="ER1495" s="15"/>
      <c r="ES1495" s="15"/>
      <c r="ET1495" s="15"/>
      <c r="EU1495" s="15"/>
      <c r="EV1495" s="15"/>
      <c r="EW1495" s="15"/>
      <c r="EX1495" s="15"/>
      <c r="EY1495" s="15"/>
      <c r="EZ1495" s="15"/>
      <c r="FA1495" s="15"/>
      <c r="FB1495" s="15"/>
      <c r="FC1495" s="15"/>
      <c r="FD1495" s="15"/>
      <c r="FE1495" s="15"/>
      <c r="FF1495" s="15"/>
      <c r="FG1495" s="15"/>
      <c r="FH1495" s="15"/>
      <c r="FI1495" s="15"/>
      <c r="FJ1495" s="15"/>
      <c r="FK1495" s="15"/>
      <c r="FL1495" s="15"/>
      <c r="FM1495" s="15"/>
      <c r="FN1495" s="15"/>
      <c r="FO1495" s="15"/>
      <c r="FP1495" s="15"/>
      <c r="FQ1495" s="15"/>
      <c r="FR1495" s="15"/>
      <c r="FS1495" s="15"/>
      <c r="FT1495" s="15"/>
      <c r="FU1495" s="15"/>
      <c r="FV1495" s="15"/>
      <c r="FW1495" s="15"/>
      <c r="FX1495" s="15"/>
      <c r="FY1495" s="15"/>
      <c r="FZ1495" s="15"/>
      <c r="GA1495" s="15"/>
      <c r="GB1495" s="15"/>
      <c r="GC1495" s="15"/>
      <c r="GD1495" s="15"/>
      <c r="GE1495" s="15"/>
      <c r="GF1495" s="15"/>
      <c r="GG1495" s="15"/>
      <c r="GH1495" s="15"/>
      <c r="GI1495" s="15"/>
      <c r="GJ1495" s="15"/>
      <c r="GK1495" s="15"/>
      <c r="GL1495" s="15"/>
      <c r="GM1495" s="15"/>
      <c r="GN1495" s="15"/>
      <c r="GO1495" s="15"/>
      <c r="GP1495" s="15"/>
      <c r="GQ1495" s="15"/>
      <c r="GR1495" s="15"/>
      <c r="GS1495" s="15"/>
      <c r="GT1495" s="15"/>
      <c r="GU1495" s="15"/>
      <c r="GV1495" s="15"/>
      <c r="GW1495" s="15"/>
      <c r="GX1495" s="15"/>
      <c r="GY1495" s="15"/>
      <c r="GZ1495" s="15"/>
      <c r="HA1495" s="15"/>
      <c r="HB1495" s="15"/>
      <c r="HC1495" s="15"/>
      <c r="HD1495" s="15"/>
      <c r="HE1495" s="15"/>
      <c r="HF1495" s="15"/>
      <c r="HG1495" s="15"/>
      <c r="HH1495" s="15"/>
      <c r="HI1495" s="15"/>
      <c r="HJ1495" s="15"/>
      <c r="HK1495" s="15"/>
      <c r="HL1495" s="15"/>
      <c r="HM1495" s="15"/>
      <c r="HN1495" s="15"/>
      <c r="HO1495" s="15"/>
      <c r="HP1495" s="15"/>
      <c r="HQ1495" s="15"/>
      <c r="HR1495" s="15"/>
      <c r="HS1495" s="15"/>
      <c r="HT1495" s="15"/>
    </row>
    <row r="1496" spans="1:228" ht="12.75" customHeight="1" x14ac:dyDescent="0.2">
      <c r="A1496" s="43"/>
      <c r="B1496" s="52"/>
      <c r="C1496" s="52"/>
      <c r="D1496" s="52"/>
      <c r="E1496" s="52"/>
      <c r="G1496" s="52"/>
      <c r="H1496" s="52"/>
      <c r="K1496" s="10"/>
      <c r="L1496" s="33"/>
      <c r="M1496" s="10"/>
      <c r="O1496" s="10"/>
      <c r="P1496" s="10"/>
      <c r="Q1496" s="15">
        <v>1461</v>
      </c>
    </row>
    <row r="1497" spans="1:228" ht="12.75" customHeight="1" x14ac:dyDescent="0.2">
      <c r="A1497" s="43"/>
      <c r="B1497" s="49" t="s">
        <v>2573</v>
      </c>
      <c r="C1497" s="49" t="s">
        <v>2574</v>
      </c>
      <c r="D1497" s="49" t="s">
        <v>2575</v>
      </c>
      <c r="E1497" s="49"/>
      <c r="F1497" s="50"/>
      <c r="G1497" s="49"/>
      <c r="H1497" s="49"/>
      <c r="I1497" s="12">
        <f>SUM(I1498:I1507)</f>
        <v>0.84099999999999997</v>
      </c>
      <c r="J1497" s="12">
        <f>SUM(J1498:J1507)</f>
        <v>0.39</v>
      </c>
      <c r="K1497" s="11"/>
      <c r="L1497" s="34">
        <f>SUM(L1498:L1507)</f>
        <v>2.73</v>
      </c>
      <c r="M1497" s="11">
        <f>SUM(M1498:M1507)</f>
        <v>5</v>
      </c>
      <c r="N1497" s="34">
        <f t="shared" ref="N1497:N1507" si="82">SUM(L1497-M1497)</f>
        <v>-2.27</v>
      </c>
      <c r="O1497" s="11">
        <v>0</v>
      </c>
      <c r="P1497" s="11"/>
      <c r="Q1497" s="10">
        <v>1462</v>
      </c>
    </row>
    <row r="1498" spans="1:228" ht="12.75" customHeight="1" x14ac:dyDescent="0.2">
      <c r="A1498" s="43" t="s">
        <v>1595</v>
      </c>
      <c r="B1498" s="28" t="s">
        <v>2573</v>
      </c>
      <c r="C1498" s="28" t="s">
        <v>2574</v>
      </c>
      <c r="D1498" s="28" t="s">
        <v>2575</v>
      </c>
      <c r="E1498" s="28" t="s">
        <v>2576</v>
      </c>
      <c r="F1498" s="48" t="s">
        <v>3460</v>
      </c>
      <c r="G1498" s="28" t="s">
        <v>2577</v>
      </c>
      <c r="H1498" s="28" t="s">
        <v>3447</v>
      </c>
      <c r="I1498" s="9">
        <v>5.0000000000000001E-3</v>
      </c>
      <c r="J1498" s="9">
        <v>1E-3</v>
      </c>
      <c r="K1498" s="8">
        <v>7</v>
      </c>
      <c r="L1498" s="33">
        <f t="shared" ref="L1498:L1507" si="83">K1498*J1498</f>
        <v>7.0000000000000001E-3</v>
      </c>
      <c r="M1498" s="8">
        <v>0</v>
      </c>
      <c r="N1498" s="35">
        <f t="shared" si="82"/>
        <v>7.0000000000000001E-3</v>
      </c>
      <c r="O1498" s="8">
        <v>0</v>
      </c>
      <c r="P1498" s="8"/>
      <c r="Q1498" s="15">
        <v>1463</v>
      </c>
    </row>
    <row r="1499" spans="1:228" ht="12.75" customHeight="1" x14ac:dyDescent="0.2">
      <c r="A1499" s="43" t="s">
        <v>1595</v>
      </c>
      <c r="B1499" s="28" t="s">
        <v>2573</v>
      </c>
      <c r="C1499" s="28" t="s">
        <v>2574</v>
      </c>
      <c r="D1499" s="28" t="s">
        <v>2575</v>
      </c>
      <c r="E1499" s="28" t="s">
        <v>2578</v>
      </c>
      <c r="F1499" s="48" t="s">
        <v>1160</v>
      </c>
      <c r="G1499" s="28" t="s">
        <v>2579</v>
      </c>
      <c r="H1499" s="28" t="s">
        <v>3447</v>
      </c>
      <c r="I1499" s="9">
        <v>2.9000000000000001E-2</v>
      </c>
      <c r="J1499" s="9">
        <v>7.0000000000000001E-3</v>
      </c>
      <c r="K1499" s="8">
        <v>7</v>
      </c>
      <c r="L1499" s="33">
        <f t="shared" si="83"/>
        <v>4.9000000000000002E-2</v>
      </c>
      <c r="M1499" s="8">
        <v>0</v>
      </c>
      <c r="N1499" s="35">
        <f t="shared" si="82"/>
        <v>4.9000000000000002E-2</v>
      </c>
      <c r="O1499" s="8">
        <v>0</v>
      </c>
      <c r="P1499" s="8" t="s">
        <v>4479</v>
      </c>
      <c r="Q1499" s="10">
        <v>1464</v>
      </c>
    </row>
    <row r="1500" spans="1:228" ht="12.75" customHeight="1" x14ac:dyDescent="0.2">
      <c r="A1500" s="43" t="s">
        <v>1595</v>
      </c>
      <c r="B1500" s="28" t="s">
        <v>2573</v>
      </c>
      <c r="C1500" s="28" t="s">
        <v>2574</v>
      </c>
      <c r="D1500" s="28" t="s">
        <v>2575</v>
      </c>
      <c r="E1500" s="28" t="s">
        <v>2979</v>
      </c>
      <c r="F1500" s="48" t="s">
        <v>568</v>
      </c>
      <c r="G1500" s="28" t="s">
        <v>2211</v>
      </c>
      <c r="H1500" s="28" t="s">
        <v>3447</v>
      </c>
      <c r="I1500" s="13">
        <v>0.14899999999999999</v>
      </c>
      <c r="J1500" s="9">
        <v>6.4000000000000001E-2</v>
      </c>
      <c r="K1500" s="8">
        <v>7</v>
      </c>
      <c r="L1500" s="33">
        <f t="shared" si="83"/>
        <v>0.44800000000000001</v>
      </c>
      <c r="M1500" s="8">
        <v>1</v>
      </c>
      <c r="N1500" s="35">
        <f t="shared" si="82"/>
        <v>-0.55200000000000005</v>
      </c>
      <c r="O1500" s="8">
        <v>0</v>
      </c>
      <c r="P1500" s="8"/>
      <c r="Q1500" s="15">
        <v>1465</v>
      </c>
    </row>
    <row r="1501" spans="1:228" ht="12.75" customHeight="1" x14ac:dyDescent="0.2">
      <c r="A1501" s="43" t="s">
        <v>1595</v>
      </c>
      <c r="B1501" s="28" t="s">
        <v>2573</v>
      </c>
      <c r="C1501" s="28" t="s">
        <v>2574</v>
      </c>
      <c r="D1501" s="28" t="s">
        <v>2575</v>
      </c>
      <c r="E1501" s="28" t="s">
        <v>3430</v>
      </c>
      <c r="F1501" s="48" t="s">
        <v>2378</v>
      </c>
      <c r="G1501" s="28" t="s">
        <v>3431</v>
      </c>
      <c r="H1501" s="28" t="s">
        <v>3447</v>
      </c>
      <c r="I1501" s="13">
        <v>0.05</v>
      </c>
      <c r="J1501" s="9">
        <v>0.05</v>
      </c>
      <c r="K1501" s="8">
        <v>7</v>
      </c>
      <c r="L1501" s="33">
        <f t="shared" si="83"/>
        <v>0.35000000000000003</v>
      </c>
      <c r="M1501" s="8">
        <v>1</v>
      </c>
      <c r="N1501" s="35">
        <f t="shared" si="82"/>
        <v>-0.64999999999999991</v>
      </c>
      <c r="O1501" s="8">
        <v>0</v>
      </c>
      <c r="P1501" s="8"/>
      <c r="Q1501" s="10">
        <v>1466</v>
      </c>
    </row>
    <row r="1502" spans="1:228" ht="12.75" customHeight="1" x14ac:dyDescent="0.2">
      <c r="A1502" s="43" t="s">
        <v>1595</v>
      </c>
      <c r="B1502" s="28" t="s">
        <v>2573</v>
      </c>
      <c r="C1502" s="28" t="s">
        <v>2574</v>
      </c>
      <c r="D1502" s="28" t="s">
        <v>2575</v>
      </c>
      <c r="E1502" s="28" t="s">
        <v>3432</v>
      </c>
      <c r="F1502" s="48" t="s">
        <v>3473</v>
      </c>
      <c r="G1502" s="28" t="s">
        <v>3433</v>
      </c>
      <c r="H1502" s="28" t="s">
        <v>3447</v>
      </c>
      <c r="I1502" s="13">
        <v>5.1999999999999998E-2</v>
      </c>
      <c r="J1502" s="9">
        <v>5.1999999999999998E-2</v>
      </c>
      <c r="K1502" s="8">
        <v>7</v>
      </c>
      <c r="L1502" s="33">
        <f t="shared" si="83"/>
        <v>0.36399999999999999</v>
      </c>
      <c r="M1502" s="8">
        <v>1</v>
      </c>
      <c r="N1502" s="35">
        <f t="shared" si="82"/>
        <v>-0.63600000000000001</v>
      </c>
      <c r="O1502" s="8">
        <v>0</v>
      </c>
      <c r="P1502" s="8"/>
      <c r="Q1502" s="15">
        <v>1467</v>
      </c>
    </row>
    <row r="1503" spans="1:228" ht="12.75" customHeight="1" x14ac:dyDescent="0.2">
      <c r="A1503" s="43" t="s">
        <v>1595</v>
      </c>
      <c r="B1503" s="28" t="s">
        <v>2573</v>
      </c>
      <c r="C1503" s="28" t="s">
        <v>2574</v>
      </c>
      <c r="D1503" s="28" t="s">
        <v>2575</v>
      </c>
      <c r="E1503" s="28" t="s">
        <v>3434</v>
      </c>
      <c r="F1503" s="48" t="s">
        <v>336</v>
      </c>
      <c r="G1503" s="28" t="s">
        <v>3435</v>
      </c>
      <c r="H1503" s="28" t="s">
        <v>3447</v>
      </c>
      <c r="I1503" s="13">
        <v>6.3E-2</v>
      </c>
      <c r="J1503" s="9">
        <v>1.6E-2</v>
      </c>
      <c r="K1503" s="8">
        <v>7</v>
      </c>
      <c r="L1503" s="33">
        <f t="shared" si="83"/>
        <v>0.112</v>
      </c>
      <c r="M1503" s="8">
        <v>1</v>
      </c>
      <c r="N1503" s="35">
        <f t="shared" si="82"/>
        <v>-0.88800000000000001</v>
      </c>
      <c r="O1503" s="8">
        <v>0</v>
      </c>
      <c r="P1503" s="8"/>
      <c r="Q1503" s="10">
        <v>1468</v>
      </c>
    </row>
    <row r="1504" spans="1:228" ht="12.75" customHeight="1" x14ac:dyDescent="0.2">
      <c r="A1504" s="43" t="s">
        <v>1595</v>
      </c>
      <c r="B1504" s="28" t="s">
        <v>2573</v>
      </c>
      <c r="C1504" s="28" t="s">
        <v>2574</v>
      </c>
      <c r="D1504" s="28" t="s">
        <v>2575</v>
      </c>
      <c r="E1504" s="28" t="s">
        <v>3436</v>
      </c>
      <c r="F1504" s="48" t="s">
        <v>365</v>
      </c>
      <c r="G1504" s="28" t="s">
        <v>3227</v>
      </c>
      <c r="H1504" s="28" t="s">
        <v>3447</v>
      </c>
      <c r="I1504" s="13">
        <v>8.7999999999999995E-2</v>
      </c>
      <c r="J1504" s="9">
        <v>7.3999999999999996E-2</v>
      </c>
      <c r="K1504" s="8">
        <v>7</v>
      </c>
      <c r="L1504" s="33">
        <f t="shared" si="83"/>
        <v>0.51800000000000002</v>
      </c>
      <c r="M1504" s="8">
        <v>1</v>
      </c>
      <c r="N1504" s="35">
        <f t="shared" si="82"/>
        <v>-0.48199999999999998</v>
      </c>
      <c r="O1504" s="8">
        <v>0</v>
      </c>
      <c r="P1504" s="8"/>
      <c r="Q1504" s="15">
        <v>1469</v>
      </c>
    </row>
    <row r="1505" spans="1:17" ht="12.75" customHeight="1" x14ac:dyDescent="0.2">
      <c r="A1505" s="43" t="s">
        <v>1595</v>
      </c>
      <c r="B1505" s="28" t="s">
        <v>2573</v>
      </c>
      <c r="C1505" s="28" t="s">
        <v>2574</v>
      </c>
      <c r="D1505" s="28" t="s">
        <v>2575</v>
      </c>
      <c r="E1505" s="28" t="s">
        <v>3437</v>
      </c>
      <c r="F1505" s="48" t="s">
        <v>367</v>
      </c>
      <c r="G1505" s="28" t="s">
        <v>3438</v>
      </c>
      <c r="H1505" s="28" t="s">
        <v>3447</v>
      </c>
      <c r="I1505" s="13">
        <v>4.2000000000000003E-2</v>
      </c>
      <c r="J1505" s="9">
        <v>1.0999999999999999E-2</v>
      </c>
      <c r="K1505" s="8">
        <v>7</v>
      </c>
      <c r="L1505" s="33">
        <f t="shared" si="83"/>
        <v>7.6999999999999999E-2</v>
      </c>
      <c r="M1505" s="8">
        <v>0</v>
      </c>
      <c r="N1505" s="35">
        <f t="shared" si="82"/>
        <v>7.6999999999999999E-2</v>
      </c>
      <c r="O1505" s="8">
        <v>0</v>
      </c>
      <c r="P1505" s="8"/>
      <c r="Q1505" s="10">
        <v>1470</v>
      </c>
    </row>
    <row r="1506" spans="1:17" ht="12.75" customHeight="1" x14ac:dyDescent="0.2">
      <c r="A1506" s="43" t="s">
        <v>1595</v>
      </c>
      <c r="B1506" s="28" t="s">
        <v>2573</v>
      </c>
      <c r="C1506" s="28" t="s">
        <v>2574</v>
      </c>
      <c r="D1506" s="28" t="s">
        <v>2575</v>
      </c>
      <c r="E1506" s="28" t="s">
        <v>3439</v>
      </c>
      <c r="F1506" s="48" t="s">
        <v>366</v>
      </c>
      <c r="G1506" s="28" t="s">
        <v>2152</v>
      </c>
      <c r="H1506" s="28" t="s">
        <v>3447</v>
      </c>
      <c r="I1506" s="13">
        <v>0.22</v>
      </c>
      <c r="J1506" s="9">
        <v>5.7000000000000002E-2</v>
      </c>
      <c r="K1506" s="8">
        <v>7</v>
      </c>
      <c r="L1506" s="33">
        <f t="shared" si="83"/>
        <v>0.39900000000000002</v>
      </c>
      <c r="M1506" s="8">
        <v>0</v>
      </c>
      <c r="N1506" s="35">
        <f t="shared" si="82"/>
        <v>0.39900000000000002</v>
      </c>
      <c r="O1506" s="8">
        <v>0</v>
      </c>
      <c r="P1506" s="8"/>
      <c r="Q1506" s="15">
        <v>1471</v>
      </c>
    </row>
    <row r="1507" spans="1:17" ht="12.75" customHeight="1" x14ac:dyDescent="0.2">
      <c r="A1507" s="43" t="s">
        <v>1595</v>
      </c>
      <c r="B1507" s="28" t="s">
        <v>2573</v>
      </c>
      <c r="C1507" s="28" t="s">
        <v>2574</v>
      </c>
      <c r="D1507" s="28" t="s">
        <v>2575</v>
      </c>
      <c r="E1507" s="28" t="s">
        <v>2153</v>
      </c>
      <c r="F1507" s="48" t="s">
        <v>3471</v>
      </c>
      <c r="G1507" s="28" t="s">
        <v>2574</v>
      </c>
      <c r="H1507" s="28" t="s">
        <v>3447</v>
      </c>
      <c r="I1507" s="13">
        <v>0.14299999999999999</v>
      </c>
      <c r="J1507" s="9">
        <v>5.8000000000000003E-2</v>
      </c>
      <c r="K1507" s="8">
        <v>7</v>
      </c>
      <c r="L1507" s="33">
        <f t="shared" si="83"/>
        <v>0.40600000000000003</v>
      </c>
      <c r="M1507" s="8">
        <v>0</v>
      </c>
      <c r="N1507" s="35">
        <f t="shared" si="82"/>
        <v>0.40600000000000003</v>
      </c>
      <c r="O1507" s="8">
        <v>0</v>
      </c>
      <c r="P1507" s="8"/>
      <c r="Q1507" s="10">
        <v>1472</v>
      </c>
    </row>
    <row r="1508" spans="1:17" ht="11.25" customHeight="1" x14ac:dyDescent="0.2">
      <c r="A1508" s="43"/>
      <c r="B1508" s="52"/>
      <c r="C1508" s="52"/>
      <c r="D1508" s="52"/>
      <c r="E1508" s="52"/>
      <c r="G1508" s="52"/>
      <c r="H1508" s="52"/>
      <c r="K1508" s="10"/>
      <c r="L1508" s="33"/>
      <c r="M1508" s="10"/>
      <c r="O1508" s="10"/>
      <c r="P1508" s="10"/>
      <c r="Q1508" s="15">
        <v>1473</v>
      </c>
    </row>
    <row r="1509" spans="1:17" ht="11.85" customHeight="1" x14ac:dyDescent="0.2">
      <c r="A1509" s="43"/>
      <c r="B1509" s="49" t="s">
        <v>2154</v>
      </c>
      <c r="C1509" s="49" t="s">
        <v>487</v>
      </c>
      <c r="D1509" s="49" t="s">
        <v>1805</v>
      </c>
      <c r="E1509" s="49"/>
      <c r="F1509" s="50"/>
      <c r="G1509" s="49"/>
      <c r="H1509" s="49"/>
      <c r="I1509" s="12">
        <f>SUM(I1510:I1511)</f>
        <v>0.17499999999999999</v>
      </c>
      <c r="J1509" s="12">
        <f>SUM(J1510:J1511)</f>
        <v>6.5000000000000002E-2</v>
      </c>
      <c r="K1509" s="11"/>
      <c r="L1509" s="34">
        <f>SUM(L1510:L1511)</f>
        <v>0.45500000000000002</v>
      </c>
      <c r="M1509" s="11">
        <f>SUM(M1510:M1511)</f>
        <v>2</v>
      </c>
      <c r="N1509" s="34">
        <f>SUM(L1509-M1509)</f>
        <v>-1.5449999999999999</v>
      </c>
      <c r="O1509" s="11">
        <v>0</v>
      </c>
      <c r="P1509" s="11"/>
      <c r="Q1509" s="10">
        <v>1474</v>
      </c>
    </row>
    <row r="1510" spans="1:17" ht="11.85" customHeight="1" x14ac:dyDescent="0.2">
      <c r="A1510" s="43" t="s">
        <v>1595</v>
      </c>
      <c r="B1510" s="28" t="s">
        <v>2154</v>
      </c>
      <c r="C1510" s="28" t="s">
        <v>487</v>
      </c>
      <c r="D1510" s="28" t="s">
        <v>1805</v>
      </c>
      <c r="E1510" s="28" t="s">
        <v>2155</v>
      </c>
      <c r="F1510" s="48" t="s">
        <v>3273</v>
      </c>
      <c r="G1510" s="28" t="s">
        <v>333</v>
      </c>
      <c r="H1510" s="28" t="s">
        <v>3447</v>
      </c>
      <c r="I1510" s="9">
        <v>3.1E-2</v>
      </c>
      <c r="J1510" s="9">
        <v>8.0000000000000002E-3</v>
      </c>
      <c r="K1510" s="8">
        <v>7</v>
      </c>
      <c r="L1510" s="33">
        <f>K1510*J1510</f>
        <v>5.6000000000000001E-2</v>
      </c>
      <c r="M1510" s="8">
        <v>1</v>
      </c>
      <c r="N1510" s="35">
        <f>SUM(L1510-M1510)</f>
        <v>-0.94399999999999995</v>
      </c>
      <c r="O1510" s="8">
        <v>0</v>
      </c>
      <c r="P1510" s="8" t="s">
        <v>4479</v>
      </c>
      <c r="Q1510" s="15">
        <v>1475</v>
      </c>
    </row>
    <row r="1511" spans="1:17" ht="11.85" customHeight="1" x14ac:dyDescent="0.2">
      <c r="A1511" s="43" t="s">
        <v>1595</v>
      </c>
      <c r="B1511" s="28" t="s">
        <v>2154</v>
      </c>
      <c r="C1511" s="28" t="s">
        <v>487</v>
      </c>
      <c r="D1511" s="28" t="s">
        <v>1805</v>
      </c>
      <c r="E1511" s="28" t="s">
        <v>2156</v>
      </c>
      <c r="F1511" s="48" t="s">
        <v>370</v>
      </c>
      <c r="G1511" s="28" t="s">
        <v>487</v>
      </c>
      <c r="H1511" s="28" t="s">
        <v>3447</v>
      </c>
      <c r="I1511" s="9">
        <v>0.14399999999999999</v>
      </c>
      <c r="J1511" s="9">
        <v>5.7000000000000002E-2</v>
      </c>
      <c r="K1511" s="8">
        <v>7</v>
      </c>
      <c r="L1511" s="33">
        <f>K1511*J1511</f>
        <v>0.39900000000000002</v>
      </c>
      <c r="M1511" s="8">
        <v>1</v>
      </c>
      <c r="N1511" s="35">
        <f>SUM(L1511-M1511)</f>
        <v>-0.60099999999999998</v>
      </c>
      <c r="O1511" s="8">
        <v>0</v>
      </c>
      <c r="P1511" s="14"/>
      <c r="Q1511" s="10">
        <v>1476</v>
      </c>
    </row>
    <row r="1512" spans="1:17" ht="11.85" customHeight="1" x14ac:dyDescent="0.2">
      <c r="A1512" s="43"/>
      <c r="B1512" s="52"/>
      <c r="C1512" s="52"/>
      <c r="D1512" s="52"/>
      <c r="E1512" s="52"/>
      <c r="G1512" s="52"/>
      <c r="H1512" s="52"/>
      <c r="K1512" s="10"/>
      <c r="L1512" s="33"/>
      <c r="M1512" s="10"/>
      <c r="O1512" s="10"/>
      <c r="P1512" s="10"/>
      <c r="Q1512" s="15">
        <v>1477</v>
      </c>
    </row>
    <row r="1513" spans="1:17" ht="11.85" customHeight="1" x14ac:dyDescent="0.2">
      <c r="A1513" s="43"/>
      <c r="B1513" s="49" t="s">
        <v>2157</v>
      </c>
      <c r="C1513" s="49" t="s">
        <v>2158</v>
      </c>
      <c r="D1513" s="49" t="s">
        <v>227</v>
      </c>
      <c r="E1513" s="49"/>
      <c r="F1513" s="50"/>
      <c r="G1513" s="49"/>
      <c r="H1513" s="49"/>
      <c r="I1513" s="12">
        <f>SUM(I1514:I1520)</f>
        <v>0.63700000000000001</v>
      </c>
      <c r="J1513" s="12">
        <f>SUM(J1514:J1520)</f>
        <v>0.36399999999999999</v>
      </c>
      <c r="K1513" s="11"/>
      <c r="L1513" s="34">
        <f>SUM(L1514:L1520)</f>
        <v>2.548</v>
      </c>
      <c r="M1513" s="11">
        <f>SUM(M1514:M1520)</f>
        <v>6</v>
      </c>
      <c r="N1513" s="34">
        <f t="shared" ref="N1513:N1520" si="84">SUM(L1513-M1513)</f>
        <v>-3.452</v>
      </c>
      <c r="O1513" s="11">
        <v>0</v>
      </c>
      <c r="P1513" s="11"/>
      <c r="Q1513" s="10">
        <v>1478</v>
      </c>
    </row>
    <row r="1514" spans="1:17" ht="11.85" customHeight="1" x14ac:dyDescent="0.2">
      <c r="A1514" s="43" t="s">
        <v>1595</v>
      </c>
      <c r="B1514" s="28" t="s">
        <v>2157</v>
      </c>
      <c r="C1514" s="28" t="s">
        <v>2158</v>
      </c>
      <c r="D1514" s="28" t="s">
        <v>227</v>
      </c>
      <c r="E1514" s="28" t="s">
        <v>2159</v>
      </c>
      <c r="F1514" s="48" t="s">
        <v>3300</v>
      </c>
      <c r="G1514" s="28" t="s">
        <v>3298</v>
      </c>
      <c r="H1514" s="28" t="s">
        <v>3447</v>
      </c>
      <c r="I1514" s="13">
        <v>6.8000000000000005E-2</v>
      </c>
      <c r="J1514" s="9">
        <v>5.0999999999999997E-2</v>
      </c>
      <c r="K1514" s="8">
        <v>7</v>
      </c>
      <c r="L1514" s="33">
        <f t="shared" ref="L1514:L1520" si="85">K1514*J1514</f>
        <v>0.35699999999999998</v>
      </c>
      <c r="M1514" s="8">
        <v>1</v>
      </c>
      <c r="N1514" s="35">
        <f t="shared" si="84"/>
        <v>-0.64300000000000002</v>
      </c>
      <c r="O1514" s="8">
        <v>0</v>
      </c>
      <c r="P1514" s="8"/>
      <c r="Q1514" s="15">
        <v>1479</v>
      </c>
    </row>
    <row r="1515" spans="1:17" ht="11.85" customHeight="1" x14ac:dyDescent="0.2">
      <c r="A1515" s="43" t="s">
        <v>1595</v>
      </c>
      <c r="B1515" s="28" t="s">
        <v>2157</v>
      </c>
      <c r="C1515" s="28" t="s">
        <v>2158</v>
      </c>
      <c r="D1515" s="28" t="s">
        <v>227</v>
      </c>
      <c r="E1515" s="28" t="s">
        <v>2160</v>
      </c>
      <c r="F1515" s="48" t="s">
        <v>3301</v>
      </c>
      <c r="G1515" s="28" t="s">
        <v>2161</v>
      </c>
      <c r="H1515" s="28" t="s">
        <v>3447</v>
      </c>
      <c r="I1515" s="13">
        <v>0.08</v>
      </c>
      <c r="J1515" s="9">
        <v>7.0000000000000007E-2</v>
      </c>
      <c r="K1515" s="8">
        <v>7</v>
      </c>
      <c r="L1515" s="33">
        <f t="shared" si="85"/>
        <v>0.49000000000000005</v>
      </c>
      <c r="M1515" s="8">
        <v>1</v>
      </c>
      <c r="N1515" s="35">
        <f t="shared" si="84"/>
        <v>-0.51</v>
      </c>
      <c r="O1515" s="8">
        <v>0</v>
      </c>
      <c r="P1515" s="8"/>
      <c r="Q1515" s="10">
        <v>1480</v>
      </c>
    </row>
    <row r="1516" spans="1:17" ht="11.85" customHeight="1" x14ac:dyDescent="0.2">
      <c r="A1516" s="43" t="s">
        <v>1595</v>
      </c>
      <c r="B1516" s="28" t="s">
        <v>2157</v>
      </c>
      <c r="C1516" s="28" t="s">
        <v>2158</v>
      </c>
      <c r="D1516" s="28" t="s">
        <v>227</v>
      </c>
      <c r="E1516" s="28" t="s">
        <v>2162</v>
      </c>
      <c r="F1516" s="48" t="s">
        <v>2017</v>
      </c>
      <c r="G1516" s="28" t="s">
        <v>369</v>
      </c>
      <c r="H1516" s="28" t="s">
        <v>3447</v>
      </c>
      <c r="I1516" s="13">
        <v>6.5000000000000002E-2</v>
      </c>
      <c r="J1516" s="9">
        <v>6.5000000000000002E-2</v>
      </c>
      <c r="K1516" s="8">
        <v>7</v>
      </c>
      <c r="L1516" s="33">
        <f t="shared" si="85"/>
        <v>0.45500000000000002</v>
      </c>
      <c r="M1516" s="8">
        <v>1</v>
      </c>
      <c r="N1516" s="35">
        <f t="shared" si="84"/>
        <v>-0.54499999999999993</v>
      </c>
      <c r="O1516" s="8">
        <v>0</v>
      </c>
      <c r="P1516" s="8"/>
      <c r="Q1516" s="15">
        <v>1481</v>
      </c>
    </row>
    <row r="1517" spans="1:17" ht="11.85" customHeight="1" x14ac:dyDescent="0.2">
      <c r="A1517" s="43" t="s">
        <v>1595</v>
      </c>
      <c r="B1517" s="28" t="s">
        <v>2157</v>
      </c>
      <c r="C1517" s="28" t="s">
        <v>2158</v>
      </c>
      <c r="D1517" s="28" t="s">
        <v>227</v>
      </c>
      <c r="E1517" s="28" t="s">
        <v>2235</v>
      </c>
      <c r="F1517" s="48" t="s">
        <v>3043</v>
      </c>
      <c r="G1517" s="28" t="s">
        <v>2236</v>
      </c>
      <c r="H1517" s="28" t="s">
        <v>3447</v>
      </c>
      <c r="I1517" s="13">
        <v>0.08</v>
      </c>
      <c r="J1517" s="9">
        <v>7.0000000000000007E-2</v>
      </c>
      <c r="K1517" s="8">
        <v>7</v>
      </c>
      <c r="L1517" s="33">
        <f t="shared" si="85"/>
        <v>0.49000000000000005</v>
      </c>
      <c r="M1517" s="8">
        <v>1</v>
      </c>
      <c r="N1517" s="35">
        <f t="shared" si="84"/>
        <v>-0.51</v>
      </c>
      <c r="O1517" s="8">
        <v>0</v>
      </c>
      <c r="P1517" s="8"/>
      <c r="Q1517" s="10">
        <v>1482</v>
      </c>
    </row>
    <row r="1518" spans="1:17" ht="11.85" customHeight="1" x14ac:dyDescent="0.2">
      <c r="A1518" s="43" t="s">
        <v>1595</v>
      </c>
      <c r="B1518" s="28" t="s">
        <v>2157</v>
      </c>
      <c r="C1518" s="28" t="s">
        <v>2158</v>
      </c>
      <c r="D1518" s="28" t="s">
        <v>227</v>
      </c>
      <c r="E1518" s="28" t="s">
        <v>2237</v>
      </c>
      <c r="F1518" s="48" t="s">
        <v>2238</v>
      </c>
      <c r="G1518" s="28" t="s">
        <v>63</v>
      </c>
      <c r="H1518" s="28" t="s">
        <v>3447</v>
      </c>
      <c r="I1518" s="13">
        <v>0.08</v>
      </c>
      <c r="J1518" s="9">
        <v>0.02</v>
      </c>
      <c r="K1518" s="8">
        <v>7</v>
      </c>
      <c r="L1518" s="33">
        <f t="shared" si="85"/>
        <v>0.14000000000000001</v>
      </c>
      <c r="M1518" s="8">
        <v>1</v>
      </c>
      <c r="N1518" s="35">
        <f t="shared" si="84"/>
        <v>-0.86</v>
      </c>
      <c r="O1518" s="8">
        <v>0</v>
      </c>
      <c r="P1518" s="8"/>
      <c r="Q1518" s="15">
        <v>1483</v>
      </c>
    </row>
    <row r="1519" spans="1:17" ht="11.85" customHeight="1" x14ac:dyDescent="0.2">
      <c r="A1519" s="43" t="s">
        <v>1595</v>
      </c>
      <c r="B1519" s="28" t="s">
        <v>2157</v>
      </c>
      <c r="C1519" s="28" t="s">
        <v>2158</v>
      </c>
      <c r="D1519" s="28" t="s">
        <v>227</v>
      </c>
      <c r="E1519" s="28" t="s">
        <v>2239</v>
      </c>
      <c r="F1519" s="48" t="s">
        <v>1055</v>
      </c>
      <c r="G1519" s="28" t="s">
        <v>2158</v>
      </c>
      <c r="H1519" s="28" t="s">
        <v>3447</v>
      </c>
      <c r="I1519" s="13">
        <v>0.153</v>
      </c>
      <c r="J1519" s="9">
        <v>3.9E-2</v>
      </c>
      <c r="K1519" s="8">
        <v>7</v>
      </c>
      <c r="L1519" s="33">
        <f t="shared" si="85"/>
        <v>0.27300000000000002</v>
      </c>
      <c r="M1519" s="8">
        <v>0</v>
      </c>
      <c r="N1519" s="35">
        <f t="shared" si="84"/>
        <v>0.27300000000000002</v>
      </c>
      <c r="O1519" s="8">
        <v>0</v>
      </c>
      <c r="P1519" s="8"/>
      <c r="Q1519" s="10">
        <v>1484</v>
      </c>
    </row>
    <row r="1520" spans="1:17" ht="11.85" customHeight="1" x14ac:dyDescent="0.2">
      <c r="A1520" s="43" t="s">
        <v>1595</v>
      </c>
      <c r="B1520" s="28" t="s">
        <v>2157</v>
      </c>
      <c r="C1520" s="28" t="s">
        <v>2158</v>
      </c>
      <c r="D1520" s="28" t="s">
        <v>227</v>
      </c>
      <c r="E1520" s="28" t="s">
        <v>2240</v>
      </c>
      <c r="F1520" s="48" t="s">
        <v>2241</v>
      </c>
      <c r="G1520" s="28" t="s">
        <v>2242</v>
      </c>
      <c r="H1520" s="28" t="s">
        <v>3447</v>
      </c>
      <c r="I1520" s="13">
        <v>0.111</v>
      </c>
      <c r="J1520" s="9">
        <v>4.9000000000000002E-2</v>
      </c>
      <c r="K1520" s="8">
        <v>7</v>
      </c>
      <c r="L1520" s="33">
        <f t="shared" si="85"/>
        <v>0.34300000000000003</v>
      </c>
      <c r="M1520" s="8">
        <v>1</v>
      </c>
      <c r="N1520" s="35">
        <f t="shared" si="84"/>
        <v>-0.65700000000000003</v>
      </c>
      <c r="O1520" s="8">
        <v>0</v>
      </c>
      <c r="P1520" s="8"/>
      <c r="Q1520" s="15">
        <v>1485</v>
      </c>
    </row>
    <row r="1521" spans="1:17" ht="11.85" customHeight="1" x14ac:dyDescent="0.2">
      <c r="A1521" s="43"/>
      <c r="H1521" s="28"/>
      <c r="L1521" s="33"/>
      <c r="P1521" s="8"/>
      <c r="Q1521" s="10">
        <v>1486</v>
      </c>
    </row>
    <row r="1522" spans="1:17" ht="11.85" customHeight="1" x14ac:dyDescent="0.2">
      <c r="A1522" s="98"/>
      <c r="B1522" s="49" t="s">
        <v>2243</v>
      </c>
      <c r="C1522" s="49" t="s">
        <v>2742</v>
      </c>
      <c r="D1522" s="49" t="s">
        <v>1805</v>
      </c>
      <c r="E1522" s="60"/>
      <c r="F1522" s="50"/>
      <c r="G1522" s="60"/>
      <c r="H1522" s="60"/>
      <c r="I1522" s="12">
        <v>0.67500000000000004</v>
      </c>
      <c r="J1522" s="12">
        <v>0.40200000000000002</v>
      </c>
      <c r="K1522" s="17"/>
      <c r="L1522" s="34">
        <f>SUM(L1523)</f>
        <v>2.94</v>
      </c>
      <c r="M1522" s="11">
        <f>SUM(M1523)</f>
        <v>1</v>
      </c>
      <c r="N1522" s="34">
        <f>SUM(L1522-M1522)</f>
        <v>1.94</v>
      </c>
      <c r="O1522" s="17">
        <v>2</v>
      </c>
      <c r="P1522" s="17"/>
      <c r="Q1522" s="15">
        <v>1487</v>
      </c>
    </row>
    <row r="1523" spans="1:17" x14ac:dyDescent="0.2">
      <c r="A1523" s="43" t="s">
        <v>1595</v>
      </c>
      <c r="B1523" s="28" t="s">
        <v>2243</v>
      </c>
      <c r="C1523" s="28" t="s">
        <v>2742</v>
      </c>
      <c r="D1523" s="28" t="s">
        <v>1805</v>
      </c>
      <c r="E1523" s="28" t="s">
        <v>2244</v>
      </c>
      <c r="F1523" s="48" t="s">
        <v>1041</v>
      </c>
      <c r="G1523" s="28" t="s">
        <v>2742</v>
      </c>
      <c r="H1523" s="28" t="s">
        <v>3447</v>
      </c>
      <c r="I1523" s="9">
        <v>0.67500000000000004</v>
      </c>
      <c r="J1523" s="9">
        <v>0.42</v>
      </c>
      <c r="K1523" s="8">
        <v>7</v>
      </c>
      <c r="L1523" s="33">
        <f>K1523*J1523</f>
        <v>2.94</v>
      </c>
      <c r="M1523" s="8">
        <v>1</v>
      </c>
      <c r="N1523" s="35">
        <f>SUM(L1523-M1523)</f>
        <v>1.94</v>
      </c>
      <c r="O1523" s="8">
        <v>2</v>
      </c>
      <c r="P1523" s="8"/>
      <c r="Q1523" s="10">
        <v>1488</v>
      </c>
    </row>
    <row r="1524" spans="1:17" ht="11.85" customHeight="1" x14ac:dyDescent="0.2">
      <c r="A1524" s="43"/>
      <c r="H1524" s="28"/>
      <c r="L1524" s="33"/>
      <c r="P1524" s="8"/>
      <c r="Q1524" s="15">
        <v>1489</v>
      </c>
    </row>
    <row r="1525" spans="1:17" ht="11.85" customHeight="1" x14ac:dyDescent="0.2">
      <c r="A1525" s="43"/>
      <c r="B1525" s="49" t="s">
        <v>103</v>
      </c>
      <c r="C1525" s="49" t="s">
        <v>104</v>
      </c>
      <c r="D1525" s="49" t="s">
        <v>1805</v>
      </c>
      <c r="E1525" s="60"/>
      <c r="F1525" s="50"/>
      <c r="G1525" s="60"/>
      <c r="H1525" s="60"/>
      <c r="I1525" s="12">
        <v>0.216</v>
      </c>
      <c r="J1525" s="12">
        <v>9.9000000000000005E-2</v>
      </c>
      <c r="K1525" s="17"/>
      <c r="L1525" s="34">
        <f>SUM(L1526)</f>
        <v>0.69300000000000006</v>
      </c>
      <c r="M1525" s="11">
        <v>1</v>
      </c>
      <c r="N1525" s="34">
        <f>SUM(L1525-M1525)</f>
        <v>-0.30699999999999994</v>
      </c>
      <c r="O1525" s="17">
        <v>1</v>
      </c>
      <c r="P1525" s="17"/>
      <c r="Q1525" s="10">
        <v>1490</v>
      </c>
    </row>
    <row r="1526" spans="1:17" ht="51" customHeight="1" x14ac:dyDescent="0.2">
      <c r="A1526" s="43" t="s">
        <v>1595</v>
      </c>
      <c r="B1526" s="28" t="s">
        <v>103</v>
      </c>
      <c r="C1526" s="28" t="s">
        <v>104</v>
      </c>
      <c r="D1526" s="28" t="s">
        <v>1805</v>
      </c>
      <c r="E1526" s="28" t="s">
        <v>105</v>
      </c>
      <c r="F1526" s="48" t="s">
        <v>1806</v>
      </c>
      <c r="G1526" s="28" t="s">
        <v>104</v>
      </c>
      <c r="H1526" s="28" t="s">
        <v>3447</v>
      </c>
      <c r="I1526" s="9">
        <v>0.216</v>
      </c>
      <c r="J1526" s="9">
        <v>9.9000000000000005E-2</v>
      </c>
      <c r="K1526" s="8">
        <v>7</v>
      </c>
      <c r="L1526" s="33">
        <f>K1526*J1526</f>
        <v>0.69300000000000006</v>
      </c>
      <c r="M1526" s="8">
        <v>1</v>
      </c>
      <c r="N1526" s="35">
        <f>SUM(L1526-M1526)</f>
        <v>-0.30699999999999994</v>
      </c>
      <c r="O1526" s="8">
        <v>1</v>
      </c>
      <c r="P1526" s="8" t="s">
        <v>4603</v>
      </c>
      <c r="Q1526" s="15">
        <v>1491</v>
      </c>
    </row>
    <row r="1527" spans="1:17" ht="12.75" customHeight="1" x14ac:dyDescent="0.2">
      <c r="A1527" s="43"/>
      <c r="H1527" s="28"/>
      <c r="L1527" s="33"/>
      <c r="N1527" s="35"/>
      <c r="P1527" s="8"/>
      <c r="Q1527" s="15"/>
    </row>
    <row r="1528" spans="1:17" ht="12.75" customHeight="1" x14ac:dyDescent="0.2">
      <c r="A1528" s="43"/>
      <c r="H1528" s="28"/>
      <c r="L1528" s="33"/>
      <c r="N1528" s="35"/>
      <c r="P1528" s="8"/>
      <c r="Q1528" s="15"/>
    </row>
    <row r="1529" spans="1:17" ht="11.85" customHeight="1" x14ac:dyDescent="0.2">
      <c r="A1529" s="43"/>
      <c r="H1529" s="28"/>
      <c r="L1529" s="33"/>
      <c r="P1529" s="8"/>
      <c r="Q1529" s="10">
        <v>1492</v>
      </c>
    </row>
    <row r="1530" spans="1:17" ht="11.85" customHeight="1" x14ac:dyDescent="0.2">
      <c r="A1530" s="43"/>
      <c r="B1530" s="49" t="s">
        <v>2391</v>
      </c>
      <c r="C1530" s="49" t="s">
        <v>3830</v>
      </c>
      <c r="D1530" s="49" t="s">
        <v>2575</v>
      </c>
      <c r="E1530" s="60"/>
      <c r="F1530" s="50"/>
      <c r="G1530" s="60"/>
      <c r="H1530" s="60"/>
      <c r="I1530" s="12">
        <v>5.8000000000000003E-2</v>
      </c>
      <c r="J1530" s="12">
        <v>0.03</v>
      </c>
      <c r="K1530" s="17"/>
      <c r="L1530" s="34">
        <f>SUM(L1531)</f>
        <v>0.23800000000000002</v>
      </c>
      <c r="M1530" s="11">
        <f>SUM(M1531)</f>
        <v>1</v>
      </c>
      <c r="N1530" s="34">
        <f>SUM(L1530-M1530)</f>
        <v>-0.76200000000000001</v>
      </c>
      <c r="O1530" s="17">
        <v>0</v>
      </c>
      <c r="P1530" s="17"/>
      <c r="Q1530" s="15">
        <v>1493</v>
      </c>
    </row>
    <row r="1531" spans="1:17" ht="11.85" customHeight="1" x14ac:dyDescent="0.2">
      <c r="A1531" s="43" t="s">
        <v>1595</v>
      </c>
      <c r="B1531" s="28" t="s">
        <v>2391</v>
      </c>
      <c r="C1531" s="28" t="s">
        <v>3830</v>
      </c>
      <c r="D1531" s="28" t="s">
        <v>2575</v>
      </c>
      <c r="E1531" s="28" t="s">
        <v>2392</v>
      </c>
      <c r="F1531" s="48" t="s">
        <v>196</v>
      </c>
      <c r="G1531" s="28" t="s">
        <v>3830</v>
      </c>
      <c r="H1531" s="28" t="s">
        <v>3447</v>
      </c>
      <c r="I1531" s="9">
        <v>5.8000000000000003E-2</v>
      </c>
      <c r="J1531" s="9">
        <v>3.4000000000000002E-2</v>
      </c>
      <c r="K1531" s="8">
        <v>7</v>
      </c>
      <c r="L1531" s="33">
        <f>K1531*J1531</f>
        <v>0.23800000000000002</v>
      </c>
      <c r="M1531" s="8">
        <v>1</v>
      </c>
      <c r="N1531" s="35">
        <f>SUM(L1531-M1531)</f>
        <v>-0.76200000000000001</v>
      </c>
      <c r="O1531" s="8">
        <v>0</v>
      </c>
      <c r="P1531" s="8"/>
      <c r="Q1531" s="10">
        <v>1494</v>
      </c>
    </row>
    <row r="1532" spans="1:17" ht="11.85" customHeight="1" x14ac:dyDescent="0.2">
      <c r="A1532" s="43"/>
      <c r="H1532" s="28"/>
      <c r="L1532" s="33"/>
      <c r="P1532" s="8"/>
      <c r="Q1532" s="15"/>
    </row>
    <row r="1533" spans="1:17" ht="11.85" customHeight="1" x14ac:dyDescent="0.2">
      <c r="A1533" s="98"/>
      <c r="B1533" s="49" t="s">
        <v>2393</v>
      </c>
      <c r="C1533" s="49" t="s">
        <v>2394</v>
      </c>
      <c r="D1533" s="49" t="s">
        <v>2395</v>
      </c>
      <c r="E1533" s="60"/>
      <c r="F1533" s="50"/>
      <c r="G1533" s="60"/>
      <c r="H1533" s="60"/>
      <c r="I1533" s="12">
        <v>0.58399999999999996</v>
      </c>
      <c r="J1533" s="12">
        <v>0.21</v>
      </c>
      <c r="K1533" s="17"/>
      <c r="L1533" s="34">
        <f>SUM(L1534)</f>
        <v>1.47</v>
      </c>
      <c r="M1533" s="11">
        <f>SUM(M1534)</f>
        <v>0</v>
      </c>
      <c r="N1533" s="34">
        <f>SUM(L1533-M1533)</f>
        <v>1.47</v>
      </c>
      <c r="O1533" s="17">
        <v>0</v>
      </c>
      <c r="P1533" s="17"/>
      <c r="Q1533" s="10">
        <v>1496</v>
      </c>
    </row>
    <row r="1534" spans="1:17" ht="33.75" x14ac:dyDescent="0.2">
      <c r="A1534" s="43" t="s">
        <v>1595</v>
      </c>
      <c r="B1534" s="28" t="s">
        <v>2393</v>
      </c>
      <c r="C1534" s="28" t="s">
        <v>2394</v>
      </c>
      <c r="D1534" s="28" t="s">
        <v>2395</v>
      </c>
      <c r="E1534" s="28" t="s">
        <v>2396</v>
      </c>
      <c r="F1534" s="48" t="s">
        <v>3225</v>
      </c>
      <c r="G1534" s="28" t="s">
        <v>2394</v>
      </c>
      <c r="H1534" s="28" t="s">
        <v>3447</v>
      </c>
      <c r="I1534" s="9">
        <v>0.58399999999999996</v>
      </c>
      <c r="J1534" s="9">
        <v>0.21</v>
      </c>
      <c r="K1534" s="8">
        <v>7</v>
      </c>
      <c r="L1534" s="33">
        <f>K1534*J1534</f>
        <v>1.47</v>
      </c>
      <c r="M1534" s="8">
        <v>0</v>
      </c>
      <c r="N1534" s="35">
        <f>SUM(L1534-M1534)</f>
        <v>1.47</v>
      </c>
      <c r="O1534" s="8">
        <v>0</v>
      </c>
      <c r="P1534" s="8" t="s">
        <v>4557</v>
      </c>
      <c r="Q1534" s="15">
        <v>1497</v>
      </c>
    </row>
    <row r="1535" spans="1:17" ht="12.75" customHeight="1" x14ac:dyDescent="0.2">
      <c r="A1535" s="43"/>
      <c r="B1535" s="52"/>
      <c r="C1535" s="52"/>
      <c r="D1535" s="52"/>
      <c r="E1535" s="52"/>
      <c r="G1535" s="52"/>
      <c r="H1535" s="52"/>
      <c r="K1535" s="10"/>
      <c r="L1535" s="33"/>
      <c r="M1535" s="10"/>
      <c r="O1535" s="10"/>
      <c r="P1535" s="10"/>
      <c r="Q1535" s="10">
        <v>1498</v>
      </c>
    </row>
    <row r="1536" spans="1:17" ht="12.75" customHeight="1" x14ac:dyDescent="0.2">
      <c r="A1536" s="98"/>
      <c r="B1536" s="49" t="s">
        <v>2397</v>
      </c>
      <c r="C1536" s="49" t="s">
        <v>2398</v>
      </c>
      <c r="D1536" s="49" t="s">
        <v>3941</v>
      </c>
      <c r="E1536" s="49"/>
      <c r="F1536" s="50"/>
      <c r="G1536" s="49"/>
      <c r="H1536" s="49"/>
      <c r="I1536" s="12">
        <f>SUM(I1537:I1539)</f>
        <v>0.99199999999999999</v>
      </c>
      <c r="J1536" s="12">
        <f>SUM(J1537:J1539)</f>
        <v>0.56600000000000006</v>
      </c>
      <c r="K1536" s="11"/>
      <c r="L1536" s="34">
        <f>SUM(L1537:L1539)</f>
        <v>3.9620000000000002</v>
      </c>
      <c r="M1536" s="11">
        <f>SUM(M1537:M1539)</f>
        <v>3</v>
      </c>
      <c r="N1536" s="34">
        <f>SUM(L1536-M1536)</f>
        <v>0.96200000000000019</v>
      </c>
      <c r="O1536" s="11">
        <v>0</v>
      </c>
      <c r="P1536" s="11"/>
      <c r="Q1536" s="15">
        <v>1499</v>
      </c>
    </row>
    <row r="1537" spans="1:17" ht="12.75" customHeight="1" x14ac:dyDescent="0.2">
      <c r="A1537" s="43" t="s">
        <v>1595</v>
      </c>
      <c r="B1537" s="28" t="s">
        <v>2397</v>
      </c>
      <c r="C1537" s="28" t="s">
        <v>2398</v>
      </c>
      <c r="D1537" s="28" t="s">
        <v>3941</v>
      </c>
      <c r="E1537" s="28" t="s">
        <v>2399</v>
      </c>
      <c r="F1537" s="48" t="s">
        <v>332</v>
      </c>
      <c r="G1537" s="28" t="s">
        <v>4334</v>
      </c>
      <c r="H1537" s="28" t="s">
        <v>3447</v>
      </c>
      <c r="I1537" s="9">
        <v>8.3000000000000004E-2</v>
      </c>
      <c r="J1537" s="9">
        <v>3.9E-2</v>
      </c>
      <c r="K1537" s="8">
        <v>7</v>
      </c>
      <c r="L1537" s="33">
        <f>K1537*J1537</f>
        <v>0.27300000000000002</v>
      </c>
      <c r="M1537" s="8">
        <v>1</v>
      </c>
      <c r="N1537" s="35">
        <f>SUM(L1537-M1537)</f>
        <v>-0.72699999999999998</v>
      </c>
      <c r="O1537" s="8">
        <v>0</v>
      </c>
      <c r="P1537" s="8"/>
      <c r="Q1537" s="10">
        <v>1500</v>
      </c>
    </row>
    <row r="1538" spans="1:17" ht="12.75" customHeight="1" x14ac:dyDescent="0.2">
      <c r="A1538" s="43" t="s">
        <v>1595</v>
      </c>
      <c r="B1538" s="28" t="s">
        <v>2397</v>
      </c>
      <c r="C1538" s="28" t="s">
        <v>2398</v>
      </c>
      <c r="D1538" s="28" t="s">
        <v>3941</v>
      </c>
      <c r="E1538" s="28" t="s">
        <v>2400</v>
      </c>
      <c r="F1538" s="48" t="s">
        <v>1158</v>
      </c>
      <c r="G1538" s="28" t="s">
        <v>2401</v>
      </c>
      <c r="H1538" s="28" t="s">
        <v>3447</v>
      </c>
      <c r="I1538" s="9">
        <v>0.14899999999999999</v>
      </c>
      <c r="J1538" s="9">
        <v>7.4999999999999997E-2</v>
      </c>
      <c r="K1538" s="8">
        <v>7</v>
      </c>
      <c r="L1538" s="33">
        <f>K1538*J1538</f>
        <v>0.52500000000000002</v>
      </c>
      <c r="M1538" s="8">
        <v>1</v>
      </c>
      <c r="N1538" s="35">
        <f>SUM(L1538-M1538)</f>
        <v>-0.47499999999999998</v>
      </c>
      <c r="O1538" s="8">
        <v>0</v>
      </c>
      <c r="P1538" s="8"/>
      <c r="Q1538" s="15">
        <v>1501</v>
      </c>
    </row>
    <row r="1539" spans="1:17" ht="12.75" customHeight="1" x14ac:dyDescent="0.2">
      <c r="A1539" s="43" t="s">
        <v>1595</v>
      </c>
      <c r="B1539" s="28" t="s">
        <v>2397</v>
      </c>
      <c r="C1539" s="28" t="s">
        <v>2398</v>
      </c>
      <c r="D1539" s="28" t="s">
        <v>3941</v>
      </c>
      <c r="E1539" s="28" t="s">
        <v>4336</v>
      </c>
      <c r="F1539" s="48" t="s">
        <v>736</v>
      </c>
      <c r="G1539" s="28" t="s">
        <v>2398</v>
      </c>
      <c r="H1539" s="28" t="s">
        <v>3447</v>
      </c>
      <c r="I1539" s="9">
        <v>0.76</v>
      </c>
      <c r="J1539" s="9">
        <v>0.45200000000000001</v>
      </c>
      <c r="K1539" s="8">
        <v>7</v>
      </c>
      <c r="L1539" s="33">
        <f>K1539*J1539</f>
        <v>3.1640000000000001</v>
      </c>
      <c r="M1539" s="8">
        <v>1</v>
      </c>
      <c r="N1539" s="35">
        <f>SUM(L1539-M1539)</f>
        <v>2.1640000000000001</v>
      </c>
      <c r="O1539" s="14">
        <v>1</v>
      </c>
      <c r="P1539" s="14"/>
      <c r="Q1539" s="10">
        <v>1502</v>
      </c>
    </row>
    <row r="1540" spans="1:17" ht="12.75" customHeight="1" x14ac:dyDescent="0.2">
      <c r="A1540" s="43"/>
      <c r="B1540" s="52"/>
      <c r="C1540" s="52"/>
      <c r="D1540" s="52"/>
      <c r="E1540" s="52"/>
      <c r="G1540" s="52"/>
      <c r="H1540" s="52"/>
      <c r="K1540" s="10"/>
      <c r="L1540" s="33"/>
      <c r="M1540" s="10"/>
      <c r="O1540" s="10"/>
      <c r="P1540" s="10"/>
      <c r="Q1540" s="15">
        <v>1503</v>
      </c>
    </row>
    <row r="1541" spans="1:17" ht="12.75" customHeight="1" x14ac:dyDescent="0.2">
      <c r="A1541" s="43" t="s">
        <v>1595</v>
      </c>
      <c r="B1541" s="49" t="s">
        <v>4337</v>
      </c>
      <c r="C1541" s="49" t="s">
        <v>4338</v>
      </c>
      <c r="D1541" s="49" t="s">
        <v>3941</v>
      </c>
      <c r="E1541" s="49">
        <v>56248100020076</v>
      </c>
      <c r="F1541" s="50" t="s">
        <v>3279</v>
      </c>
      <c r="G1541" s="49" t="s">
        <v>4338</v>
      </c>
      <c r="H1541" s="49" t="s">
        <v>3447</v>
      </c>
      <c r="I1541" s="12">
        <v>7.0000000000000007E-2</v>
      </c>
      <c r="J1541" s="12">
        <v>0.03</v>
      </c>
      <c r="K1541" s="11">
        <v>7</v>
      </c>
      <c r="L1541" s="34">
        <f>K1541*J1541</f>
        <v>0.21</v>
      </c>
      <c r="M1541" s="11">
        <v>1</v>
      </c>
      <c r="N1541" s="34">
        <f>SUM(L1541-M1541)</f>
        <v>-0.79</v>
      </c>
      <c r="O1541" s="11">
        <v>0</v>
      </c>
      <c r="P1541" s="11"/>
      <c r="Q1541" s="10">
        <v>1504</v>
      </c>
    </row>
    <row r="1542" spans="1:17" ht="12.75" customHeight="1" x14ac:dyDescent="0.2">
      <c r="A1542" s="43"/>
      <c r="H1542" s="28"/>
      <c r="L1542" s="33"/>
      <c r="P1542" s="8"/>
      <c r="Q1542" s="15">
        <v>1505</v>
      </c>
    </row>
    <row r="1543" spans="1:17" ht="12.75" customHeight="1" x14ac:dyDescent="0.2">
      <c r="A1543" s="98"/>
      <c r="B1543" s="49" t="s">
        <v>4339</v>
      </c>
      <c r="C1543" s="49" t="s">
        <v>4340</v>
      </c>
      <c r="D1543" s="49" t="s">
        <v>2395</v>
      </c>
      <c r="E1543" s="60"/>
      <c r="F1543" s="50"/>
      <c r="G1543" s="60"/>
      <c r="H1543" s="60"/>
      <c r="I1543" s="12">
        <v>1.006</v>
      </c>
      <c r="J1543" s="12">
        <v>0.53100000000000003</v>
      </c>
      <c r="K1543" s="17"/>
      <c r="L1543" s="34">
        <f>SUM(L1544)</f>
        <v>3.7800000000000002</v>
      </c>
      <c r="M1543" s="11">
        <f>SUM(M1544)</f>
        <v>0</v>
      </c>
      <c r="N1543" s="34">
        <f>SUM(L1543-M1543)</f>
        <v>3.7800000000000002</v>
      </c>
      <c r="O1543" s="17">
        <v>3</v>
      </c>
      <c r="P1543" s="17"/>
      <c r="Q1543" s="10">
        <v>1506</v>
      </c>
    </row>
    <row r="1544" spans="1:17" ht="22.5" x14ac:dyDescent="0.2">
      <c r="A1544" s="43" t="s">
        <v>1595</v>
      </c>
      <c r="B1544" s="28" t="s">
        <v>4339</v>
      </c>
      <c r="C1544" s="28" t="s">
        <v>4340</v>
      </c>
      <c r="D1544" s="28" t="s">
        <v>2395</v>
      </c>
      <c r="E1544" s="28" t="s">
        <v>4341</v>
      </c>
      <c r="F1544" s="48" t="s">
        <v>2758</v>
      </c>
      <c r="G1544" s="28" t="s">
        <v>4340</v>
      </c>
      <c r="H1544" s="28" t="s">
        <v>3447</v>
      </c>
      <c r="I1544" s="9">
        <v>1.006</v>
      </c>
      <c r="J1544" s="9">
        <v>0.54</v>
      </c>
      <c r="K1544" s="8">
        <v>7</v>
      </c>
      <c r="L1544" s="33">
        <f>K1544*J1544</f>
        <v>3.7800000000000002</v>
      </c>
      <c r="M1544" s="8">
        <v>0</v>
      </c>
      <c r="N1544" s="35">
        <f>SUM(L1544-M1544)</f>
        <v>3.7800000000000002</v>
      </c>
      <c r="O1544" s="8">
        <v>3</v>
      </c>
      <c r="P1544" s="8" t="s">
        <v>4559</v>
      </c>
      <c r="Q1544" s="15">
        <v>1507</v>
      </c>
    </row>
    <row r="1545" spans="1:17" ht="12.75" customHeight="1" x14ac:dyDescent="0.2">
      <c r="A1545" s="43"/>
      <c r="B1545" s="52"/>
      <c r="C1545" s="52"/>
      <c r="D1545" s="52"/>
      <c r="E1545" s="52"/>
      <c r="G1545" s="52"/>
      <c r="H1545" s="52"/>
      <c r="K1545" s="10"/>
      <c r="L1545" s="33"/>
      <c r="M1545" s="10"/>
      <c r="O1545" s="10"/>
      <c r="P1545" s="10"/>
      <c r="Q1545" s="10">
        <v>1508</v>
      </c>
    </row>
    <row r="1546" spans="1:17" ht="12.75" customHeight="1" x14ac:dyDescent="0.2">
      <c r="A1546" s="43"/>
      <c r="B1546" s="49" t="s">
        <v>4342</v>
      </c>
      <c r="C1546" s="49" t="s">
        <v>828</v>
      </c>
      <c r="D1546" s="49" t="s">
        <v>4343</v>
      </c>
      <c r="E1546" s="49"/>
      <c r="F1546" s="50"/>
      <c r="G1546" s="49"/>
      <c r="H1546" s="49"/>
      <c r="I1546" s="12">
        <f>SUM(I1547:I1549)</f>
        <v>0.33899999999999997</v>
      </c>
      <c r="J1546" s="12">
        <f>SUM(J1547:J1549)</f>
        <v>0.12000000000000001</v>
      </c>
      <c r="K1546" s="11"/>
      <c r="L1546" s="34">
        <f>SUM(L1547:L1549)</f>
        <v>0.84000000000000008</v>
      </c>
      <c r="M1546" s="11">
        <f>SUM(M1547:M1549)</f>
        <v>2</v>
      </c>
      <c r="N1546" s="34">
        <f>SUM(L1546-M1546)</f>
        <v>-1.1599999999999999</v>
      </c>
      <c r="O1546" s="11">
        <v>0</v>
      </c>
      <c r="P1546" s="11"/>
      <c r="Q1546" s="15">
        <v>1509</v>
      </c>
    </row>
    <row r="1547" spans="1:17" ht="12.75" customHeight="1" x14ac:dyDescent="0.2">
      <c r="A1547" s="43" t="s">
        <v>1595</v>
      </c>
      <c r="B1547" s="28" t="s">
        <v>4342</v>
      </c>
      <c r="C1547" s="28" t="s">
        <v>828</v>
      </c>
      <c r="D1547" s="28" t="s">
        <v>4343</v>
      </c>
      <c r="E1547" s="28" t="s">
        <v>4344</v>
      </c>
      <c r="F1547" s="48" t="s">
        <v>242</v>
      </c>
      <c r="G1547" s="28" t="s">
        <v>397</v>
      </c>
      <c r="H1547" s="28" t="s">
        <v>3447</v>
      </c>
      <c r="I1547" s="9">
        <v>0.123</v>
      </c>
      <c r="J1547" s="9">
        <v>0.04</v>
      </c>
      <c r="K1547" s="8">
        <v>7</v>
      </c>
      <c r="L1547" s="33">
        <f>K1547*J1547</f>
        <v>0.28000000000000003</v>
      </c>
      <c r="M1547" s="8">
        <v>1</v>
      </c>
      <c r="N1547" s="35">
        <f>SUM(L1547-M1547)</f>
        <v>-0.72</v>
      </c>
      <c r="O1547" s="8">
        <v>0</v>
      </c>
      <c r="P1547" s="8"/>
      <c r="Q1547" s="10">
        <v>1510</v>
      </c>
    </row>
    <row r="1548" spans="1:17" ht="12.75" customHeight="1" x14ac:dyDescent="0.2">
      <c r="A1548" s="43" t="s">
        <v>1595</v>
      </c>
      <c r="B1548" s="28" t="s">
        <v>4342</v>
      </c>
      <c r="C1548" s="28" t="s">
        <v>828</v>
      </c>
      <c r="D1548" s="28" t="s">
        <v>4343</v>
      </c>
      <c r="E1548" s="28" t="s">
        <v>4345</v>
      </c>
      <c r="F1548" s="48" t="s">
        <v>2125</v>
      </c>
      <c r="G1548" s="28" t="s">
        <v>828</v>
      </c>
      <c r="H1548" s="28" t="s">
        <v>3447</v>
      </c>
      <c r="I1548" s="9">
        <v>0.11600000000000001</v>
      </c>
      <c r="J1548" s="9">
        <v>0.03</v>
      </c>
      <c r="K1548" s="8">
        <v>7</v>
      </c>
      <c r="L1548" s="33">
        <f>K1548*J1548</f>
        <v>0.21</v>
      </c>
      <c r="M1548" s="8">
        <v>1</v>
      </c>
      <c r="N1548" s="35">
        <f>SUM(L1548-M1548)</f>
        <v>-0.79</v>
      </c>
      <c r="O1548" s="8">
        <v>0</v>
      </c>
      <c r="P1548" s="8"/>
      <c r="Q1548" s="15">
        <v>1511</v>
      </c>
    </row>
    <row r="1549" spans="1:17" ht="12.75" customHeight="1" x14ac:dyDescent="0.2">
      <c r="A1549" s="43" t="s">
        <v>1595</v>
      </c>
      <c r="B1549" s="28" t="s">
        <v>4342</v>
      </c>
      <c r="C1549" s="28" t="s">
        <v>828</v>
      </c>
      <c r="D1549" s="28" t="s">
        <v>4343</v>
      </c>
      <c r="E1549" s="28" t="s">
        <v>4345</v>
      </c>
      <c r="F1549" s="48" t="s">
        <v>2125</v>
      </c>
      <c r="G1549" s="28" t="s">
        <v>828</v>
      </c>
      <c r="H1549" s="28" t="s">
        <v>3447</v>
      </c>
      <c r="I1549" s="9">
        <v>0.1</v>
      </c>
      <c r="J1549" s="9">
        <v>0.05</v>
      </c>
      <c r="K1549" s="8">
        <v>7</v>
      </c>
      <c r="L1549" s="33">
        <f>K1549*J1549</f>
        <v>0.35000000000000003</v>
      </c>
      <c r="M1549" s="8">
        <v>0</v>
      </c>
      <c r="N1549" s="35">
        <f>SUM(L1549-M1549)</f>
        <v>0.35000000000000003</v>
      </c>
      <c r="O1549" s="8">
        <v>0</v>
      </c>
      <c r="P1549" s="8"/>
      <c r="Q1549" s="10">
        <v>1512</v>
      </c>
    </row>
    <row r="1550" spans="1:17" ht="12" customHeight="1" x14ac:dyDescent="0.2">
      <c r="A1550" s="43"/>
      <c r="B1550" s="52"/>
      <c r="C1550" s="52"/>
      <c r="D1550" s="52"/>
      <c r="E1550" s="52"/>
      <c r="G1550" s="52"/>
      <c r="H1550" s="52"/>
      <c r="K1550" s="10"/>
      <c r="L1550" s="33"/>
      <c r="M1550" s="10"/>
      <c r="O1550" s="10"/>
      <c r="P1550" s="10"/>
      <c r="Q1550" s="15">
        <v>1513</v>
      </c>
    </row>
    <row r="1551" spans="1:17" ht="12.75" customHeight="1" x14ac:dyDescent="0.2">
      <c r="A1551" s="43"/>
      <c r="B1551" s="49" t="s">
        <v>4346</v>
      </c>
      <c r="C1551" s="49" t="s">
        <v>4347</v>
      </c>
      <c r="D1551" s="49" t="s">
        <v>4343</v>
      </c>
      <c r="E1551" s="49"/>
      <c r="F1551" s="50"/>
      <c r="G1551" s="49"/>
      <c r="H1551" s="49"/>
      <c r="I1551" s="12">
        <f>SUM(I1552:I1556)</f>
        <v>0.72399999999999998</v>
      </c>
      <c r="J1551" s="12">
        <f>SUM(J1552:J1556)</f>
        <v>0.44999999999999996</v>
      </c>
      <c r="K1551" s="11"/>
      <c r="L1551" s="34">
        <f>SUM(L1552:L1556)</f>
        <v>3.1500000000000004</v>
      </c>
      <c r="M1551" s="11">
        <f>SUM(M1552:M1556)</f>
        <v>4</v>
      </c>
      <c r="N1551" s="34">
        <f t="shared" ref="N1551:N1556" si="86">SUM(L1551-M1551)</f>
        <v>-0.84999999999999964</v>
      </c>
      <c r="O1551" s="11">
        <v>0</v>
      </c>
      <c r="P1551" s="11"/>
      <c r="Q1551" s="10">
        <v>1514</v>
      </c>
    </row>
    <row r="1552" spans="1:17" ht="12.75" customHeight="1" x14ac:dyDescent="0.2">
      <c r="A1552" s="43" t="s">
        <v>1595</v>
      </c>
      <c r="B1552" s="28" t="s">
        <v>4346</v>
      </c>
      <c r="C1552" s="28" t="s">
        <v>4347</v>
      </c>
      <c r="D1552" s="28" t="s">
        <v>4343</v>
      </c>
      <c r="E1552" s="28" t="s">
        <v>4348</v>
      </c>
      <c r="F1552" s="48" t="s">
        <v>219</v>
      </c>
      <c r="G1552" s="28" t="s">
        <v>4347</v>
      </c>
      <c r="H1552" s="28" t="s">
        <v>3447</v>
      </c>
      <c r="I1552" s="9">
        <v>0.17</v>
      </c>
      <c r="J1552" s="9">
        <v>0.11</v>
      </c>
      <c r="K1552" s="8">
        <v>7</v>
      </c>
      <c r="L1552" s="33">
        <f>K1552*J1552</f>
        <v>0.77</v>
      </c>
      <c r="M1552" s="8">
        <v>0</v>
      </c>
      <c r="N1552" s="35">
        <f t="shared" si="86"/>
        <v>0.77</v>
      </c>
      <c r="O1552" s="8">
        <v>0</v>
      </c>
      <c r="P1552" s="8"/>
      <c r="Q1552" s="15">
        <v>1515</v>
      </c>
    </row>
    <row r="1553" spans="1:17" ht="12.75" customHeight="1" x14ac:dyDescent="0.2">
      <c r="A1553" s="43" t="s">
        <v>1595</v>
      </c>
      <c r="B1553" s="28" t="s">
        <v>4346</v>
      </c>
      <c r="C1553" s="28" t="s">
        <v>4347</v>
      </c>
      <c r="D1553" s="28" t="s">
        <v>4343</v>
      </c>
      <c r="E1553" s="28" t="s">
        <v>2382</v>
      </c>
      <c r="F1553" s="48" t="s">
        <v>221</v>
      </c>
      <c r="G1553" s="28" t="s">
        <v>383</v>
      </c>
      <c r="H1553" s="28" t="s">
        <v>3447</v>
      </c>
      <c r="I1553" s="9">
        <v>0.3</v>
      </c>
      <c r="J1553" s="9">
        <v>0.13200000000000001</v>
      </c>
      <c r="K1553" s="8">
        <v>7</v>
      </c>
      <c r="L1553" s="33">
        <f>K1553*J1553</f>
        <v>0.92400000000000004</v>
      </c>
      <c r="M1553" s="8">
        <v>1</v>
      </c>
      <c r="N1553" s="35">
        <f t="shared" si="86"/>
        <v>-7.5999999999999956E-2</v>
      </c>
      <c r="O1553" s="8">
        <v>0</v>
      </c>
      <c r="P1553" s="8"/>
      <c r="Q1553" s="10">
        <v>1516</v>
      </c>
    </row>
    <row r="1554" spans="1:17" ht="12.75" customHeight="1" x14ac:dyDescent="0.2">
      <c r="A1554" s="43" t="s">
        <v>1595</v>
      </c>
      <c r="B1554" s="28" t="s">
        <v>4346</v>
      </c>
      <c r="C1554" s="28" t="s">
        <v>4347</v>
      </c>
      <c r="D1554" s="28" t="s">
        <v>4343</v>
      </c>
      <c r="E1554" s="28" t="s">
        <v>2383</v>
      </c>
      <c r="F1554" s="48" t="s">
        <v>2407</v>
      </c>
      <c r="G1554" s="28" t="s">
        <v>2384</v>
      </c>
      <c r="H1554" s="28" t="s">
        <v>3447</v>
      </c>
      <c r="I1554" s="9">
        <v>4.5999999999999999E-2</v>
      </c>
      <c r="J1554" s="9">
        <v>4.5999999999999999E-2</v>
      </c>
      <c r="K1554" s="8">
        <v>7</v>
      </c>
      <c r="L1554" s="33">
        <f>K1554*J1554</f>
        <v>0.32200000000000001</v>
      </c>
      <c r="M1554" s="8">
        <v>1</v>
      </c>
      <c r="N1554" s="35">
        <f t="shared" si="86"/>
        <v>-0.67799999999999994</v>
      </c>
      <c r="O1554" s="8">
        <v>0</v>
      </c>
      <c r="P1554" s="8"/>
      <c r="Q1554" s="15">
        <v>1517</v>
      </c>
    </row>
    <row r="1555" spans="1:17" ht="12.75" customHeight="1" x14ac:dyDescent="0.2">
      <c r="A1555" s="43" t="s">
        <v>1595</v>
      </c>
      <c r="B1555" s="28" t="s">
        <v>4346</v>
      </c>
      <c r="C1555" s="28" t="s">
        <v>4347</v>
      </c>
      <c r="D1555" s="28" t="s">
        <v>4343</v>
      </c>
      <c r="E1555" s="28" t="s">
        <v>4348</v>
      </c>
      <c r="F1555" s="48" t="s">
        <v>219</v>
      </c>
      <c r="G1555" s="28" t="s">
        <v>4347</v>
      </c>
      <c r="H1555" s="28" t="s">
        <v>3447</v>
      </c>
      <c r="I1555" s="9">
        <v>0.20799999999999999</v>
      </c>
      <c r="J1555" s="9">
        <v>0.16200000000000001</v>
      </c>
      <c r="K1555" s="8">
        <v>7</v>
      </c>
      <c r="L1555" s="33">
        <f>K1555*J1555</f>
        <v>1.1340000000000001</v>
      </c>
      <c r="M1555" s="8">
        <v>1</v>
      </c>
      <c r="N1555" s="35">
        <f t="shared" si="86"/>
        <v>0.13400000000000012</v>
      </c>
      <c r="O1555" s="8">
        <v>0</v>
      </c>
      <c r="P1555" s="8"/>
      <c r="Q1555" s="10">
        <v>1518</v>
      </c>
    </row>
    <row r="1556" spans="1:17" ht="12.75" customHeight="1" x14ac:dyDescent="0.2">
      <c r="A1556" s="43" t="s">
        <v>1595</v>
      </c>
      <c r="B1556" s="28" t="s">
        <v>4346</v>
      </c>
      <c r="C1556" s="28" t="s">
        <v>4347</v>
      </c>
      <c r="D1556" s="28" t="s">
        <v>4343</v>
      </c>
      <c r="E1556" s="28" t="s">
        <v>2193</v>
      </c>
      <c r="F1556" s="48" t="s">
        <v>602</v>
      </c>
      <c r="G1556" s="28" t="s">
        <v>1269</v>
      </c>
      <c r="H1556" s="28" t="s">
        <v>3447</v>
      </c>
      <c r="I1556" s="9">
        <v>0</v>
      </c>
      <c r="J1556" s="9">
        <v>0</v>
      </c>
      <c r="K1556" s="10">
        <v>7</v>
      </c>
      <c r="L1556" s="33">
        <f>K1556*J1556</f>
        <v>0</v>
      </c>
      <c r="M1556" s="10">
        <v>1</v>
      </c>
      <c r="N1556" s="33">
        <f t="shared" si="86"/>
        <v>-1</v>
      </c>
      <c r="O1556" s="10">
        <v>0</v>
      </c>
      <c r="P1556" s="10" t="s">
        <v>2149</v>
      </c>
      <c r="Q1556" s="15">
        <v>1519</v>
      </c>
    </row>
    <row r="1557" spans="1:17" ht="12.75" customHeight="1" x14ac:dyDescent="0.2">
      <c r="A1557" s="43"/>
      <c r="B1557" s="52"/>
      <c r="C1557" s="52"/>
      <c r="D1557" s="52"/>
      <c r="E1557" s="52"/>
      <c r="G1557" s="52"/>
      <c r="H1557" s="52"/>
      <c r="I1557" s="10"/>
      <c r="J1557" s="10"/>
      <c r="K1557" s="10"/>
      <c r="L1557" s="33"/>
      <c r="M1557" s="10"/>
      <c r="O1557" s="10"/>
      <c r="P1557" s="10"/>
      <c r="Q1557" s="10">
        <v>1520</v>
      </c>
    </row>
    <row r="1558" spans="1:17" ht="12.75" customHeight="1" x14ac:dyDescent="0.2">
      <c r="A1558" s="43"/>
      <c r="B1558" s="49" t="s">
        <v>2385</v>
      </c>
      <c r="C1558" s="49" t="s">
        <v>2386</v>
      </c>
      <c r="D1558" s="49" t="s">
        <v>2575</v>
      </c>
      <c r="E1558" s="49"/>
      <c r="F1558" s="50"/>
      <c r="G1558" s="49"/>
      <c r="H1558" s="49"/>
      <c r="I1558" s="12">
        <f>SUM(I1559:I1560)</f>
        <v>0.38200000000000001</v>
      </c>
      <c r="J1558" s="12">
        <f>SUM(J1559:J1560)</f>
        <v>0.224</v>
      </c>
      <c r="K1558" s="11"/>
      <c r="L1558" s="34">
        <f>SUM(L1559:L1560)</f>
        <v>1.5680000000000001</v>
      </c>
      <c r="M1558" s="11">
        <f>SUM(M1559:M1560)</f>
        <v>1</v>
      </c>
      <c r="N1558" s="34">
        <f>SUM(L1558-M1558)</f>
        <v>0.56800000000000006</v>
      </c>
      <c r="O1558" s="11">
        <v>1</v>
      </c>
      <c r="P1558" s="11"/>
      <c r="Q1558" s="15">
        <v>1521</v>
      </c>
    </row>
    <row r="1559" spans="1:17" ht="12.75" customHeight="1" x14ac:dyDescent="0.2">
      <c r="A1559" s="43" t="s">
        <v>1595</v>
      </c>
      <c r="B1559" s="28" t="s">
        <v>2385</v>
      </c>
      <c r="C1559" s="28" t="s">
        <v>2386</v>
      </c>
      <c r="D1559" s="28" t="s">
        <v>2575</v>
      </c>
      <c r="E1559" s="28" t="s">
        <v>2387</v>
      </c>
      <c r="F1559" s="48" t="s">
        <v>197</v>
      </c>
      <c r="G1559" s="28" t="s">
        <v>828</v>
      </c>
      <c r="H1559" s="28" t="s">
        <v>3447</v>
      </c>
      <c r="I1559" s="9">
        <v>0.159</v>
      </c>
      <c r="J1559" s="9">
        <v>0.09</v>
      </c>
      <c r="K1559" s="8">
        <v>7</v>
      </c>
      <c r="L1559" s="33">
        <f>K1559*J1559</f>
        <v>0.63</v>
      </c>
      <c r="M1559" s="8">
        <v>0</v>
      </c>
      <c r="N1559" s="35">
        <f>SUM(L1559-M1559)</f>
        <v>0.63</v>
      </c>
      <c r="O1559" s="8">
        <v>1</v>
      </c>
      <c r="P1559" s="8"/>
      <c r="Q1559" s="10">
        <v>1522</v>
      </c>
    </row>
    <row r="1560" spans="1:17" ht="12.75" customHeight="1" x14ac:dyDescent="0.2">
      <c r="A1560" s="43" t="s">
        <v>1595</v>
      </c>
      <c r="B1560" s="28" t="s">
        <v>2385</v>
      </c>
      <c r="C1560" s="28" t="s">
        <v>2386</v>
      </c>
      <c r="D1560" s="28" t="s">
        <v>2575</v>
      </c>
      <c r="E1560" s="28" t="s">
        <v>3497</v>
      </c>
      <c r="F1560" s="48" t="s">
        <v>3467</v>
      </c>
      <c r="G1560" s="28" t="s">
        <v>2386</v>
      </c>
      <c r="H1560" s="28" t="s">
        <v>3447</v>
      </c>
      <c r="I1560" s="9">
        <v>0.223</v>
      </c>
      <c r="J1560" s="9">
        <v>0.13400000000000001</v>
      </c>
      <c r="K1560" s="8">
        <v>7</v>
      </c>
      <c r="L1560" s="33">
        <f>K1560*J1560</f>
        <v>0.93800000000000006</v>
      </c>
      <c r="M1560" s="8">
        <v>1</v>
      </c>
      <c r="N1560" s="35">
        <f>SUM(L1560-M1560)</f>
        <v>-6.1999999999999944E-2</v>
      </c>
      <c r="O1560" s="8">
        <v>0</v>
      </c>
      <c r="P1560" s="8" t="s">
        <v>4477</v>
      </c>
      <c r="Q1560" s="15">
        <v>1523</v>
      </c>
    </row>
    <row r="1561" spans="1:17" ht="11.25" customHeight="1" x14ac:dyDescent="0.2">
      <c r="B1561" s="52"/>
      <c r="C1561" s="52"/>
      <c r="D1561" s="52"/>
      <c r="E1561" s="52"/>
      <c r="G1561" s="52"/>
      <c r="H1561" s="52"/>
      <c r="K1561" s="10"/>
      <c r="L1561" s="33"/>
      <c r="M1561" s="10"/>
      <c r="O1561" s="10"/>
      <c r="P1561" s="10"/>
      <c r="Q1561" s="10">
        <v>1524</v>
      </c>
    </row>
    <row r="1562" spans="1:17" ht="12.75" customHeight="1" x14ac:dyDescent="0.2">
      <c r="A1562" s="43"/>
      <c r="B1562" s="49" t="s">
        <v>3498</v>
      </c>
      <c r="C1562" s="49" t="s">
        <v>378</v>
      </c>
      <c r="D1562" s="49" t="s">
        <v>3499</v>
      </c>
      <c r="E1562" s="49"/>
      <c r="F1562" s="50"/>
      <c r="G1562" s="49"/>
      <c r="H1562" s="49"/>
      <c r="I1562" s="12">
        <f>SUM(I1563:I1565)</f>
        <v>0.22000000000000003</v>
      </c>
      <c r="J1562" s="12">
        <f>SUM(J1563:J1565)</f>
        <v>0.14500000000000002</v>
      </c>
      <c r="K1562" s="11"/>
      <c r="L1562" s="34">
        <f>SUM(L1563:L1565)</f>
        <v>1.0150000000000001</v>
      </c>
      <c r="M1562" s="11">
        <f>SUM(M1563:M1565)</f>
        <v>3</v>
      </c>
      <c r="N1562" s="34">
        <f>SUM(L1562-M1562)</f>
        <v>-1.9849999999999999</v>
      </c>
      <c r="O1562" s="11">
        <v>0</v>
      </c>
      <c r="P1562" s="11"/>
      <c r="Q1562" s="15">
        <v>1525</v>
      </c>
    </row>
    <row r="1563" spans="1:17" ht="12.75" customHeight="1" x14ac:dyDescent="0.2">
      <c r="A1563" s="43" t="s">
        <v>1595</v>
      </c>
      <c r="B1563" s="28" t="s">
        <v>3498</v>
      </c>
      <c r="C1563" s="28" t="s">
        <v>378</v>
      </c>
      <c r="D1563" s="28" t="s">
        <v>3499</v>
      </c>
      <c r="E1563" s="28" t="s">
        <v>3500</v>
      </c>
      <c r="F1563" s="48" t="s">
        <v>4203</v>
      </c>
      <c r="G1563" s="28" t="s">
        <v>2817</v>
      </c>
      <c r="H1563" s="28" t="s">
        <v>3447</v>
      </c>
      <c r="I1563" s="9">
        <v>8.2000000000000003E-2</v>
      </c>
      <c r="J1563" s="9">
        <v>0.05</v>
      </c>
      <c r="K1563" s="8">
        <v>7</v>
      </c>
      <c r="L1563" s="33">
        <f>K1563*J1563</f>
        <v>0.35000000000000003</v>
      </c>
      <c r="M1563" s="8">
        <v>1</v>
      </c>
      <c r="N1563" s="35">
        <f>SUM(L1563-M1563)</f>
        <v>-0.64999999999999991</v>
      </c>
      <c r="O1563" s="8">
        <v>0</v>
      </c>
      <c r="P1563" s="8"/>
      <c r="Q1563" s="10">
        <v>1526</v>
      </c>
    </row>
    <row r="1564" spans="1:17" ht="12.75" customHeight="1" x14ac:dyDescent="0.2">
      <c r="A1564" s="43" t="s">
        <v>1595</v>
      </c>
      <c r="B1564" s="28" t="s">
        <v>3498</v>
      </c>
      <c r="C1564" s="28" t="s">
        <v>378</v>
      </c>
      <c r="D1564" s="28" t="s">
        <v>3499</v>
      </c>
      <c r="E1564" s="28" t="s">
        <v>3501</v>
      </c>
      <c r="F1564" s="48" t="s">
        <v>3470</v>
      </c>
      <c r="G1564" s="28" t="s">
        <v>98</v>
      </c>
      <c r="H1564" s="28" t="s">
        <v>3447</v>
      </c>
      <c r="I1564" s="9">
        <v>5.8999999999999997E-2</v>
      </c>
      <c r="J1564" s="9">
        <v>4.4999999999999998E-2</v>
      </c>
      <c r="K1564" s="8">
        <v>7</v>
      </c>
      <c r="L1564" s="33">
        <f>K1564*J1564</f>
        <v>0.315</v>
      </c>
      <c r="M1564" s="8">
        <v>1</v>
      </c>
      <c r="N1564" s="35">
        <f>SUM(L1564-M1564)</f>
        <v>-0.68500000000000005</v>
      </c>
      <c r="O1564" s="8">
        <v>0</v>
      </c>
      <c r="P1564" s="8"/>
      <c r="Q1564" s="15">
        <v>1527</v>
      </c>
    </row>
    <row r="1565" spans="1:17" ht="12.75" customHeight="1" x14ac:dyDescent="0.2">
      <c r="A1565" s="43" t="s">
        <v>1595</v>
      </c>
      <c r="B1565" s="28" t="s">
        <v>3498</v>
      </c>
      <c r="C1565" s="28" t="s">
        <v>378</v>
      </c>
      <c r="D1565" s="28" t="s">
        <v>3499</v>
      </c>
      <c r="E1565" s="28" t="s">
        <v>2163</v>
      </c>
      <c r="F1565" s="48" t="s">
        <v>4136</v>
      </c>
      <c r="G1565" s="28" t="s">
        <v>378</v>
      </c>
      <c r="H1565" s="28" t="s">
        <v>3447</v>
      </c>
      <c r="I1565" s="9">
        <v>7.9000000000000001E-2</v>
      </c>
      <c r="J1565" s="9">
        <v>0.05</v>
      </c>
      <c r="K1565" s="8">
        <v>7</v>
      </c>
      <c r="L1565" s="33">
        <f>K1565*J1565</f>
        <v>0.35000000000000003</v>
      </c>
      <c r="M1565" s="8">
        <v>1</v>
      </c>
      <c r="N1565" s="35">
        <f>SUM(L1565-M1565)</f>
        <v>-0.64999999999999991</v>
      </c>
      <c r="O1565" s="8">
        <v>0</v>
      </c>
      <c r="P1565" s="8"/>
      <c r="Q1565" s="10">
        <v>1528</v>
      </c>
    </row>
    <row r="1566" spans="1:17" ht="12.75" customHeight="1" x14ac:dyDescent="0.2">
      <c r="A1566" s="43"/>
      <c r="B1566" s="52"/>
      <c r="C1566" s="52"/>
      <c r="D1566" s="52"/>
      <c r="E1566" s="52"/>
      <c r="G1566" s="52"/>
      <c r="H1566" s="52"/>
      <c r="K1566" s="10"/>
      <c r="L1566" s="33"/>
      <c r="M1566" s="10"/>
      <c r="O1566" s="10"/>
      <c r="P1566" s="10"/>
      <c r="Q1566" s="15">
        <v>1529</v>
      </c>
    </row>
    <row r="1567" spans="1:17" ht="12.75" customHeight="1" x14ac:dyDescent="0.2">
      <c r="A1567" s="43"/>
      <c r="B1567" s="49" t="s">
        <v>2164</v>
      </c>
      <c r="C1567" s="49" t="s">
        <v>1519</v>
      </c>
      <c r="D1567" s="49" t="s">
        <v>3499</v>
      </c>
      <c r="E1567" s="49"/>
      <c r="F1567" s="50"/>
      <c r="G1567" s="49"/>
      <c r="H1567" s="49"/>
      <c r="I1567" s="12">
        <f>SUM(I1568:I1569)</f>
        <v>7.1999999999999995E-2</v>
      </c>
      <c r="J1567" s="12">
        <f>SUM(J1568:J1569)</f>
        <v>3.5999999999999997E-2</v>
      </c>
      <c r="K1567" s="11"/>
      <c r="L1567" s="34">
        <f>SUM(L1568:L1569)</f>
        <v>0.252</v>
      </c>
      <c r="M1567" s="11">
        <f>SUM(M1568:M1569)</f>
        <v>2</v>
      </c>
      <c r="N1567" s="34">
        <f>SUM(L1567-M1567)</f>
        <v>-1.748</v>
      </c>
      <c r="O1567" s="11">
        <v>0</v>
      </c>
      <c r="P1567" s="11"/>
      <c r="Q1567" s="10">
        <v>1530</v>
      </c>
    </row>
    <row r="1568" spans="1:17" ht="12.75" customHeight="1" x14ac:dyDescent="0.2">
      <c r="A1568" s="43" t="s">
        <v>1595</v>
      </c>
      <c r="B1568" s="28" t="s">
        <v>2164</v>
      </c>
      <c r="C1568" s="28" t="s">
        <v>1519</v>
      </c>
      <c r="D1568" s="28" t="s">
        <v>3499</v>
      </c>
      <c r="E1568" s="28" t="s">
        <v>2165</v>
      </c>
      <c r="F1568" s="48" t="s">
        <v>3443</v>
      </c>
      <c r="G1568" s="28" t="s">
        <v>1550</v>
      </c>
      <c r="H1568" s="28" t="s">
        <v>3447</v>
      </c>
      <c r="I1568" s="9">
        <v>2.8000000000000001E-2</v>
      </c>
      <c r="J1568" s="9">
        <v>1.4E-2</v>
      </c>
      <c r="K1568" s="8">
        <v>7</v>
      </c>
      <c r="L1568" s="33">
        <f>K1568*J1568</f>
        <v>9.8000000000000004E-2</v>
      </c>
      <c r="M1568" s="8">
        <v>1</v>
      </c>
      <c r="N1568" s="35">
        <f>SUM(L1568-M1568)</f>
        <v>-0.90200000000000002</v>
      </c>
      <c r="O1568" s="8">
        <v>0</v>
      </c>
      <c r="P1568" s="8"/>
      <c r="Q1568" s="15">
        <v>1531</v>
      </c>
    </row>
    <row r="1569" spans="1:17" ht="12.75" customHeight="1" x14ac:dyDescent="0.2">
      <c r="A1569" s="43" t="s">
        <v>1595</v>
      </c>
      <c r="B1569" s="28" t="s">
        <v>2164</v>
      </c>
      <c r="C1569" s="28" t="s">
        <v>1519</v>
      </c>
      <c r="D1569" s="28" t="s">
        <v>3499</v>
      </c>
      <c r="E1569" s="28" t="s">
        <v>2166</v>
      </c>
      <c r="F1569" s="48" t="s">
        <v>243</v>
      </c>
      <c r="G1569" s="28" t="s">
        <v>1519</v>
      </c>
      <c r="H1569" s="28" t="s">
        <v>3447</v>
      </c>
      <c r="I1569" s="9">
        <v>4.3999999999999997E-2</v>
      </c>
      <c r="J1569" s="9">
        <v>2.1999999999999999E-2</v>
      </c>
      <c r="K1569" s="8">
        <v>7</v>
      </c>
      <c r="L1569" s="33">
        <f>K1569*J1569</f>
        <v>0.154</v>
      </c>
      <c r="M1569" s="8">
        <v>1</v>
      </c>
      <c r="N1569" s="35">
        <f>SUM(L1569-M1569)</f>
        <v>-0.84599999999999997</v>
      </c>
      <c r="O1569" s="8">
        <v>0</v>
      </c>
      <c r="P1569" s="14"/>
      <c r="Q1569" s="10">
        <v>1532</v>
      </c>
    </row>
    <row r="1570" spans="1:17" ht="12.75" customHeight="1" x14ac:dyDescent="0.2">
      <c r="A1570" s="43"/>
      <c r="H1570" s="28"/>
      <c r="L1570" s="33"/>
      <c r="P1570" s="8"/>
      <c r="Q1570" s="15">
        <v>1533</v>
      </c>
    </row>
    <row r="1571" spans="1:17" ht="12.75" customHeight="1" x14ac:dyDescent="0.2">
      <c r="A1571" s="43"/>
      <c r="B1571" s="49" t="s">
        <v>842</v>
      </c>
      <c r="C1571" s="49" t="s">
        <v>1641</v>
      </c>
      <c r="D1571" s="49" t="s">
        <v>1664</v>
      </c>
      <c r="E1571" s="60"/>
      <c r="F1571" s="50"/>
      <c r="G1571" s="60"/>
      <c r="H1571" s="60"/>
      <c r="I1571" s="12">
        <v>1.2E-2</v>
      </c>
      <c r="J1571" s="12">
        <v>6.0000000000000001E-3</v>
      </c>
      <c r="K1571" s="17"/>
      <c r="L1571" s="34">
        <f>SUM(L1572)</f>
        <v>4.2000000000000003E-2</v>
      </c>
      <c r="M1571" s="11">
        <f>SUM(M1572)</f>
        <v>0</v>
      </c>
      <c r="N1571" s="34">
        <f>SUM(L1571-M1571)</f>
        <v>4.2000000000000003E-2</v>
      </c>
      <c r="O1571" s="17">
        <v>0</v>
      </c>
      <c r="P1571" s="17"/>
      <c r="Q1571" s="10">
        <v>1534</v>
      </c>
    </row>
    <row r="1572" spans="1:17" ht="12.75" customHeight="1" x14ac:dyDescent="0.2">
      <c r="A1572" s="43" t="s">
        <v>1595</v>
      </c>
      <c r="B1572" s="28" t="s">
        <v>842</v>
      </c>
      <c r="C1572" s="28" t="s">
        <v>1641</v>
      </c>
      <c r="D1572" s="28" t="s">
        <v>1664</v>
      </c>
      <c r="E1572" s="28" t="s">
        <v>843</v>
      </c>
      <c r="F1572" s="48" t="s">
        <v>3153</v>
      </c>
      <c r="G1572" s="28" t="s">
        <v>844</v>
      </c>
      <c r="H1572" s="28" t="s">
        <v>3447</v>
      </c>
      <c r="I1572" s="9">
        <v>1.2E-2</v>
      </c>
      <c r="J1572" s="9">
        <v>6.0000000000000001E-3</v>
      </c>
      <c r="K1572" s="8">
        <v>7</v>
      </c>
      <c r="L1572" s="33">
        <f>K1572*J1572</f>
        <v>4.2000000000000003E-2</v>
      </c>
      <c r="M1572" s="8">
        <v>0</v>
      </c>
      <c r="N1572" s="35">
        <f>SUM(L1572-M1572)</f>
        <v>4.2000000000000003E-2</v>
      </c>
      <c r="O1572" s="8">
        <v>0</v>
      </c>
      <c r="P1572" s="8" t="s">
        <v>3175</v>
      </c>
      <c r="Q1572" s="15">
        <v>1535</v>
      </c>
    </row>
    <row r="1573" spans="1:17" ht="12.75" customHeight="1" x14ac:dyDescent="0.2">
      <c r="A1573" s="43"/>
      <c r="B1573" s="52"/>
      <c r="C1573" s="52"/>
      <c r="D1573" s="52"/>
      <c r="E1573" s="52"/>
      <c r="G1573" s="52"/>
      <c r="H1573" s="52"/>
      <c r="K1573" s="10"/>
      <c r="L1573" s="33"/>
      <c r="N1573" s="35"/>
      <c r="O1573" s="10"/>
      <c r="P1573" s="10"/>
      <c r="Q1573" s="10">
        <v>1536</v>
      </c>
    </row>
    <row r="1574" spans="1:17" ht="12.75" customHeight="1" x14ac:dyDescent="0.2">
      <c r="A1574" s="43"/>
      <c r="B1574" s="49" t="s">
        <v>845</v>
      </c>
      <c r="C1574" s="49" t="s">
        <v>1237</v>
      </c>
      <c r="D1574" s="49" t="s">
        <v>1664</v>
      </c>
      <c r="E1574" s="49"/>
      <c r="F1574" s="50"/>
      <c r="G1574" s="49"/>
      <c r="H1574" s="49"/>
      <c r="I1574" s="12">
        <f>SUM(I1575:I1577)</f>
        <v>0.11399999999999999</v>
      </c>
      <c r="J1574" s="12">
        <f>SUM(J1575:J1577)</f>
        <v>4.9000000000000002E-2</v>
      </c>
      <c r="K1574" s="11"/>
      <c r="L1574" s="34">
        <f>SUM(L1575:L1577)</f>
        <v>0.34299999999999997</v>
      </c>
      <c r="M1574" s="11">
        <f>SUM(M1575:M1577)</f>
        <v>2</v>
      </c>
      <c r="N1574" s="34">
        <f>SUM(L1574-M1574)</f>
        <v>-1.657</v>
      </c>
      <c r="O1574" s="11">
        <v>0</v>
      </c>
      <c r="P1574" s="11"/>
      <c r="Q1574" s="15">
        <v>1537</v>
      </c>
    </row>
    <row r="1575" spans="1:17" ht="12.75" customHeight="1" x14ac:dyDescent="0.2">
      <c r="A1575" s="43" t="s">
        <v>1595</v>
      </c>
      <c r="B1575" s="28" t="s">
        <v>845</v>
      </c>
      <c r="C1575" s="28" t="s">
        <v>1237</v>
      </c>
      <c r="D1575" s="28" t="s">
        <v>1664</v>
      </c>
      <c r="E1575" s="28" t="s">
        <v>1238</v>
      </c>
      <c r="F1575" s="48" t="s">
        <v>1176</v>
      </c>
      <c r="G1575" s="28" t="s">
        <v>481</v>
      </c>
      <c r="H1575" s="28" t="s">
        <v>3447</v>
      </c>
      <c r="I1575" s="9">
        <v>4.2999999999999997E-2</v>
      </c>
      <c r="J1575" s="9">
        <v>1.4999999999999999E-2</v>
      </c>
      <c r="K1575" s="8">
        <v>7</v>
      </c>
      <c r="L1575" s="33">
        <f>K1575*J1575</f>
        <v>0.105</v>
      </c>
      <c r="M1575" s="8">
        <v>1</v>
      </c>
      <c r="N1575" s="35">
        <f>SUM(L1575-M1575)</f>
        <v>-0.89500000000000002</v>
      </c>
      <c r="O1575" s="8">
        <v>0</v>
      </c>
      <c r="P1575" s="14"/>
      <c r="Q1575" s="10">
        <v>1538</v>
      </c>
    </row>
    <row r="1576" spans="1:17" ht="12.75" customHeight="1" x14ac:dyDescent="0.2">
      <c r="A1576" s="43" t="s">
        <v>1595</v>
      </c>
      <c r="B1576" s="28" t="s">
        <v>845</v>
      </c>
      <c r="C1576" s="28" t="s">
        <v>1237</v>
      </c>
      <c r="D1576" s="28" t="s">
        <v>1664</v>
      </c>
      <c r="E1576" s="28" t="s">
        <v>1239</v>
      </c>
      <c r="F1576" s="48" t="s">
        <v>3264</v>
      </c>
      <c r="G1576" s="28" t="s">
        <v>1240</v>
      </c>
      <c r="H1576" s="28" t="s">
        <v>3447</v>
      </c>
      <c r="I1576" s="9">
        <v>7.0000000000000001E-3</v>
      </c>
      <c r="J1576" s="9">
        <v>2E-3</v>
      </c>
      <c r="K1576" s="8">
        <v>7</v>
      </c>
      <c r="L1576" s="33">
        <f>K1576*J1576</f>
        <v>1.4E-2</v>
      </c>
      <c r="M1576" s="8">
        <v>0</v>
      </c>
      <c r="N1576" s="35">
        <f>SUM(L1576-M1576)</f>
        <v>1.4E-2</v>
      </c>
      <c r="O1576" s="8">
        <v>0</v>
      </c>
      <c r="P1576" s="8"/>
      <c r="Q1576" s="15">
        <v>1539</v>
      </c>
    </row>
    <row r="1577" spans="1:17" ht="12.75" customHeight="1" x14ac:dyDescent="0.2">
      <c r="A1577" s="43" t="s">
        <v>1595</v>
      </c>
      <c r="B1577" s="28" t="s">
        <v>845</v>
      </c>
      <c r="C1577" s="28" t="s">
        <v>1237</v>
      </c>
      <c r="D1577" s="28" t="s">
        <v>1664</v>
      </c>
      <c r="E1577" s="28" t="s">
        <v>1241</v>
      </c>
      <c r="F1577" s="48" t="s">
        <v>3780</v>
      </c>
      <c r="G1577" s="28" t="s">
        <v>1641</v>
      </c>
      <c r="H1577" s="28" t="s">
        <v>3447</v>
      </c>
      <c r="I1577" s="9">
        <v>6.4000000000000001E-2</v>
      </c>
      <c r="J1577" s="9">
        <v>3.2000000000000001E-2</v>
      </c>
      <c r="K1577" s="8">
        <v>7</v>
      </c>
      <c r="L1577" s="33">
        <f>K1577*J1577</f>
        <v>0.224</v>
      </c>
      <c r="M1577" s="8">
        <v>1</v>
      </c>
      <c r="N1577" s="35">
        <f>SUM(L1577-M1577)</f>
        <v>-0.77600000000000002</v>
      </c>
      <c r="O1577" s="8">
        <v>0</v>
      </c>
      <c r="P1577" s="14"/>
      <c r="Q1577" s="10">
        <v>1540</v>
      </c>
    </row>
    <row r="1578" spans="1:17" ht="12.75" customHeight="1" x14ac:dyDescent="0.2">
      <c r="A1578" s="43"/>
      <c r="H1578" s="28"/>
      <c r="L1578" s="33"/>
      <c r="N1578" s="35"/>
      <c r="P1578" s="14"/>
    </row>
    <row r="1579" spans="1:17" ht="12.75" customHeight="1" x14ac:dyDescent="0.2">
      <c r="A1579" s="43"/>
      <c r="H1579" s="28"/>
      <c r="L1579" s="33"/>
      <c r="N1579" s="35"/>
      <c r="P1579" s="14"/>
    </row>
    <row r="1580" spans="1:17" ht="12.75" customHeight="1" x14ac:dyDescent="0.2">
      <c r="A1580" s="43"/>
      <c r="H1580" s="28"/>
      <c r="L1580" s="33"/>
      <c r="N1580" s="35"/>
      <c r="P1580" s="14"/>
    </row>
    <row r="1581" spans="1:17" ht="12.75" customHeight="1" x14ac:dyDescent="0.2">
      <c r="A1581" s="43"/>
      <c r="H1581" s="28"/>
      <c r="L1581" s="33"/>
      <c r="N1581" s="35"/>
      <c r="P1581" s="14"/>
    </row>
    <row r="1582" spans="1:17" ht="12.75" customHeight="1" x14ac:dyDescent="0.2">
      <c r="A1582" s="43"/>
      <c r="H1582" s="28"/>
      <c r="L1582" s="33"/>
      <c r="N1582" s="35"/>
      <c r="P1582" s="14"/>
    </row>
    <row r="1583" spans="1:17" ht="10.5" customHeight="1" x14ac:dyDescent="0.2">
      <c r="A1583" s="43"/>
      <c r="B1583" s="52"/>
      <c r="C1583" s="52"/>
      <c r="D1583" s="52"/>
      <c r="E1583" s="52"/>
      <c r="G1583" s="52"/>
      <c r="H1583" s="52"/>
      <c r="K1583" s="10"/>
      <c r="L1583" s="33"/>
      <c r="M1583" s="10"/>
      <c r="O1583" s="10"/>
      <c r="P1583" s="10"/>
      <c r="Q1583" s="15">
        <v>1541</v>
      </c>
    </row>
    <row r="1584" spans="1:17" ht="12.75" customHeight="1" x14ac:dyDescent="0.2">
      <c r="A1584" s="43"/>
      <c r="B1584" s="49" t="s">
        <v>2245</v>
      </c>
      <c r="C1584" s="49" t="s">
        <v>228</v>
      </c>
      <c r="D1584" s="49" t="s">
        <v>2246</v>
      </c>
      <c r="E1584" s="49"/>
      <c r="F1584" s="50"/>
      <c r="G1584" s="49"/>
      <c r="H1584" s="49"/>
      <c r="I1584" s="12">
        <f>SUM(I1585:I1591)</f>
        <v>2.5129999999999999</v>
      </c>
      <c r="J1584" s="12">
        <f>SUM(J1585:J1591)</f>
        <v>1.1080000000000001</v>
      </c>
      <c r="K1584" s="11"/>
      <c r="L1584" s="34">
        <f>SUM(L1585:L1591)</f>
        <v>7.7559999999999993</v>
      </c>
      <c r="M1584" s="11">
        <f>SUM(M1585:M1591)</f>
        <v>7</v>
      </c>
      <c r="N1584" s="34">
        <f t="shared" ref="N1584:N1591" si="87">SUM(L1584-M1584)</f>
        <v>0.75599999999999934</v>
      </c>
      <c r="O1584" s="11">
        <v>1</v>
      </c>
      <c r="P1584" s="11"/>
      <c r="Q1584" s="10">
        <v>1542</v>
      </c>
    </row>
    <row r="1585" spans="1:18" s="15" customFormat="1" ht="12.75" customHeight="1" x14ac:dyDescent="0.2">
      <c r="A1585" s="43" t="s">
        <v>1595</v>
      </c>
      <c r="B1585" s="30" t="s">
        <v>2245</v>
      </c>
      <c r="C1585" s="30" t="s">
        <v>228</v>
      </c>
      <c r="D1585" s="30" t="s">
        <v>2246</v>
      </c>
      <c r="E1585" s="30" t="s">
        <v>2247</v>
      </c>
      <c r="F1585" s="51" t="s">
        <v>317</v>
      </c>
      <c r="G1585" s="30" t="s">
        <v>3177</v>
      </c>
      <c r="H1585" s="30" t="s">
        <v>3447</v>
      </c>
      <c r="I1585" s="13">
        <v>0.62</v>
      </c>
      <c r="J1585" s="13">
        <v>0.15</v>
      </c>
      <c r="K1585" s="14">
        <v>7</v>
      </c>
      <c r="L1585" s="33">
        <f t="shared" ref="L1585:L1591" si="88">K1585*J1585</f>
        <v>1.05</v>
      </c>
      <c r="M1585" s="8">
        <v>1</v>
      </c>
      <c r="N1585" s="35">
        <f t="shared" si="87"/>
        <v>5.0000000000000044E-2</v>
      </c>
      <c r="O1585" s="14">
        <v>0</v>
      </c>
      <c r="P1585" s="14"/>
      <c r="Q1585" s="15">
        <v>1543</v>
      </c>
      <c r="R1585" s="7"/>
    </row>
    <row r="1586" spans="1:18" ht="12.75" customHeight="1" x14ac:dyDescent="0.2">
      <c r="A1586" s="43" t="s">
        <v>1595</v>
      </c>
      <c r="B1586" s="28" t="s">
        <v>2245</v>
      </c>
      <c r="C1586" s="28" t="s">
        <v>228</v>
      </c>
      <c r="D1586" s="28" t="s">
        <v>2246</v>
      </c>
      <c r="E1586" s="28" t="s">
        <v>2248</v>
      </c>
      <c r="F1586" s="48" t="s">
        <v>3650</v>
      </c>
      <c r="G1586" s="28" t="s">
        <v>2249</v>
      </c>
      <c r="H1586" s="28" t="s">
        <v>3447</v>
      </c>
      <c r="I1586" s="13">
        <v>0.28899999999999998</v>
      </c>
      <c r="J1586" s="9">
        <v>0.13</v>
      </c>
      <c r="K1586" s="8">
        <v>7</v>
      </c>
      <c r="L1586" s="33">
        <f t="shared" si="88"/>
        <v>0.91</v>
      </c>
      <c r="M1586" s="8">
        <v>1</v>
      </c>
      <c r="N1586" s="35">
        <f t="shared" si="87"/>
        <v>-8.9999999999999969E-2</v>
      </c>
      <c r="O1586" s="14">
        <v>0</v>
      </c>
      <c r="P1586" s="8"/>
      <c r="Q1586" s="10">
        <v>1544</v>
      </c>
    </row>
    <row r="1587" spans="1:18" ht="12.75" customHeight="1" x14ac:dyDescent="0.2">
      <c r="A1587" s="43" t="s">
        <v>1595</v>
      </c>
      <c r="B1587" s="28" t="s">
        <v>2245</v>
      </c>
      <c r="C1587" s="28" t="s">
        <v>228</v>
      </c>
      <c r="D1587" s="28" t="s">
        <v>2246</v>
      </c>
      <c r="E1587" s="28" t="s">
        <v>2250</v>
      </c>
      <c r="F1587" s="48" t="s">
        <v>3457</v>
      </c>
      <c r="G1587" s="28" t="s">
        <v>2386</v>
      </c>
      <c r="H1587" s="28" t="s">
        <v>3447</v>
      </c>
      <c r="I1587" s="13">
        <v>8.5999999999999993E-2</v>
      </c>
      <c r="J1587" s="9">
        <v>4.2999999999999997E-2</v>
      </c>
      <c r="K1587" s="8">
        <v>7</v>
      </c>
      <c r="L1587" s="33">
        <f t="shared" si="88"/>
        <v>0.30099999999999999</v>
      </c>
      <c r="M1587" s="8">
        <v>1</v>
      </c>
      <c r="N1587" s="35">
        <f t="shared" si="87"/>
        <v>-0.69900000000000007</v>
      </c>
      <c r="O1587" s="14">
        <v>0</v>
      </c>
      <c r="P1587" s="8"/>
      <c r="Q1587" s="15">
        <v>1545</v>
      </c>
    </row>
    <row r="1588" spans="1:18" ht="12.75" customHeight="1" x14ac:dyDescent="0.2">
      <c r="A1588" s="43" t="s">
        <v>1595</v>
      </c>
      <c r="B1588" s="28" t="s">
        <v>2245</v>
      </c>
      <c r="C1588" s="28" t="s">
        <v>228</v>
      </c>
      <c r="D1588" s="28" t="s">
        <v>2246</v>
      </c>
      <c r="E1588" s="28" t="s">
        <v>2251</v>
      </c>
      <c r="F1588" s="48" t="s">
        <v>3459</v>
      </c>
      <c r="G1588" s="28" t="s">
        <v>2252</v>
      </c>
      <c r="H1588" s="28" t="s">
        <v>3447</v>
      </c>
      <c r="I1588" s="13">
        <v>0.15</v>
      </c>
      <c r="J1588" s="9">
        <v>0.09</v>
      </c>
      <c r="K1588" s="8">
        <v>7</v>
      </c>
      <c r="L1588" s="33">
        <f t="shared" si="88"/>
        <v>0.63</v>
      </c>
      <c r="M1588" s="8">
        <v>1</v>
      </c>
      <c r="N1588" s="35">
        <f t="shared" si="87"/>
        <v>-0.37</v>
      </c>
      <c r="O1588" s="14">
        <v>0</v>
      </c>
      <c r="P1588" s="8"/>
      <c r="Q1588" s="10">
        <v>1546</v>
      </c>
    </row>
    <row r="1589" spans="1:18" ht="12.75" customHeight="1" x14ac:dyDescent="0.2">
      <c r="A1589" s="43" t="s">
        <v>1595</v>
      </c>
      <c r="B1589" s="28" t="s">
        <v>2245</v>
      </c>
      <c r="C1589" s="28" t="s">
        <v>228</v>
      </c>
      <c r="D1589" s="28" t="s">
        <v>2246</v>
      </c>
      <c r="E1589" s="28" t="s">
        <v>4199</v>
      </c>
      <c r="F1589" s="48" t="s">
        <v>218</v>
      </c>
      <c r="G1589" s="28" t="s">
        <v>4200</v>
      </c>
      <c r="H1589" s="28" t="s">
        <v>3447</v>
      </c>
      <c r="I1589" s="13">
        <v>9.0999999999999998E-2</v>
      </c>
      <c r="J1589" s="9">
        <v>5.5E-2</v>
      </c>
      <c r="K1589" s="8">
        <v>7</v>
      </c>
      <c r="L1589" s="33">
        <f t="shared" si="88"/>
        <v>0.38500000000000001</v>
      </c>
      <c r="M1589" s="8">
        <v>1</v>
      </c>
      <c r="N1589" s="35">
        <f t="shared" si="87"/>
        <v>-0.61499999999999999</v>
      </c>
      <c r="O1589" s="14">
        <v>0</v>
      </c>
      <c r="P1589" s="8"/>
      <c r="Q1589" s="15">
        <v>1547</v>
      </c>
    </row>
    <row r="1590" spans="1:18" ht="12.75" customHeight="1" x14ac:dyDescent="0.2">
      <c r="A1590" s="43" t="s">
        <v>1595</v>
      </c>
      <c r="B1590" s="28" t="s">
        <v>2245</v>
      </c>
      <c r="C1590" s="28" t="s">
        <v>228</v>
      </c>
      <c r="D1590" s="28" t="s">
        <v>2246</v>
      </c>
      <c r="E1590" s="28" t="s">
        <v>14</v>
      </c>
      <c r="F1590" s="48" t="s">
        <v>3458</v>
      </c>
      <c r="G1590" s="28" t="s">
        <v>228</v>
      </c>
      <c r="H1590" s="28" t="s">
        <v>3447</v>
      </c>
      <c r="I1590" s="13">
        <v>0.8</v>
      </c>
      <c r="J1590" s="9">
        <v>0.43</v>
      </c>
      <c r="K1590" s="8">
        <v>7</v>
      </c>
      <c r="L1590" s="33">
        <f t="shared" si="88"/>
        <v>3.01</v>
      </c>
      <c r="M1590" s="8">
        <v>1</v>
      </c>
      <c r="N1590" s="35">
        <f t="shared" si="87"/>
        <v>2.0099999999999998</v>
      </c>
      <c r="O1590" s="14">
        <v>1</v>
      </c>
      <c r="P1590" s="8"/>
      <c r="Q1590" s="10">
        <v>1548</v>
      </c>
    </row>
    <row r="1591" spans="1:18" ht="12.75" customHeight="1" x14ac:dyDescent="0.2">
      <c r="A1591" s="43" t="s">
        <v>1595</v>
      </c>
      <c r="B1591" s="28" t="s">
        <v>2245</v>
      </c>
      <c r="C1591" s="28" t="s">
        <v>228</v>
      </c>
      <c r="D1591" s="28" t="s">
        <v>2246</v>
      </c>
      <c r="E1591" s="28" t="s">
        <v>15</v>
      </c>
      <c r="F1591" s="48" t="s">
        <v>368</v>
      </c>
      <c r="G1591" s="28" t="s">
        <v>16</v>
      </c>
      <c r="H1591" s="28" t="s">
        <v>3447</v>
      </c>
      <c r="I1591" s="13">
        <v>0.47699999999999998</v>
      </c>
      <c r="J1591" s="9">
        <v>0.21</v>
      </c>
      <c r="K1591" s="8">
        <v>7</v>
      </c>
      <c r="L1591" s="33">
        <f t="shared" si="88"/>
        <v>1.47</v>
      </c>
      <c r="M1591" s="8">
        <v>1</v>
      </c>
      <c r="N1591" s="35">
        <f t="shared" si="87"/>
        <v>0.47</v>
      </c>
      <c r="O1591" s="14">
        <v>0</v>
      </c>
      <c r="P1591" s="8"/>
      <c r="Q1591" s="15">
        <v>1549</v>
      </c>
    </row>
    <row r="1592" spans="1:18" ht="12.75" customHeight="1" x14ac:dyDescent="0.2">
      <c r="A1592" s="43"/>
      <c r="B1592" s="52"/>
      <c r="C1592" s="52"/>
      <c r="D1592" s="52"/>
      <c r="E1592" s="52"/>
      <c r="G1592" s="52"/>
      <c r="H1592" s="52"/>
      <c r="K1592" s="10"/>
      <c r="L1592" s="33"/>
      <c r="M1592" s="10"/>
      <c r="O1592" s="10"/>
      <c r="P1592" s="10"/>
      <c r="Q1592" s="10">
        <v>1550</v>
      </c>
    </row>
    <row r="1593" spans="1:18" ht="12.75" customHeight="1" x14ac:dyDescent="0.2">
      <c r="A1593" s="43" t="s">
        <v>3297</v>
      </c>
      <c r="B1593" s="49" t="s">
        <v>17</v>
      </c>
      <c r="C1593" s="49" t="s">
        <v>1034</v>
      </c>
      <c r="D1593" s="49" t="s">
        <v>951</v>
      </c>
      <c r="E1593" s="49"/>
      <c r="F1593" s="50"/>
      <c r="G1593" s="49"/>
      <c r="H1593" s="49"/>
      <c r="I1593" s="12">
        <f>SUM(I1594:I1599)</f>
        <v>1.625</v>
      </c>
      <c r="J1593" s="12">
        <f>SUM(J1594:J1599)</f>
        <v>1.3009999999999999</v>
      </c>
      <c r="K1593" s="11"/>
      <c r="L1593" s="34">
        <f>SUM(L1594:L1599)</f>
        <v>6.77</v>
      </c>
      <c r="M1593" s="11">
        <f>SUM(M1594:M1599)</f>
        <v>4</v>
      </c>
      <c r="N1593" s="34">
        <f t="shared" ref="N1593:N1599" si="89">SUM(L1593-M1593)</f>
        <v>2.7699999999999996</v>
      </c>
      <c r="O1593" s="11">
        <v>4</v>
      </c>
      <c r="P1593" s="11"/>
      <c r="Q1593" s="15">
        <v>1551</v>
      </c>
    </row>
    <row r="1594" spans="1:18" ht="12.75" customHeight="1" x14ac:dyDescent="0.2">
      <c r="A1594" s="42" t="s">
        <v>1585</v>
      </c>
      <c r="B1594" s="28" t="s">
        <v>17</v>
      </c>
      <c r="C1594" s="28" t="s">
        <v>1034</v>
      </c>
      <c r="D1594" s="28" t="s">
        <v>951</v>
      </c>
      <c r="E1594" s="28" t="s">
        <v>18</v>
      </c>
      <c r="F1594" s="48" t="s">
        <v>1520</v>
      </c>
      <c r="G1594" s="28" t="s">
        <v>19</v>
      </c>
      <c r="H1594" s="28" t="s">
        <v>3447</v>
      </c>
      <c r="I1594" s="9">
        <v>8.2000000000000003E-2</v>
      </c>
      <c r="J1594" s="9">
        <v>6.2E-2</v>
      </c>
      <c r="K1594" s="8">
        <v>7</v>
      </c>
      <c r="L1594" s="33">
        <f t="shared" ref="L1594:L1599" si="90">K1594*J1594</f>
        <v>0.434</v>
      </c>
      <c r="M1594" s="8">
        <v>1</v>
      </c>
      <c r="N1594" s="35">
        <f t="shared" si="89"/>
        <v>-0.56600000000000006</v>
      </c>
      <c r="O1594" s="14">
        <v>0</v>
      </c>
      <c r="P1594" s="14"/>
      <c r="Q1594" s="10">
        <v>1552</v>
      </c>
    </row>
    <row r="1595" spans="1:18" ht="12.75" customHeight="1" x14ac:dyDescent="0.2">
      <c r="A1595" s="42" t="s">
        <v>1585</v>
      </c>
      <c r="B1595" s="28" t="s">
        <v>17</v>
      </c>
      <c r="C1595" s="28" t="s">
        <v>1034</v>
      </c>
      <c r="D1595" s="28" t="s">
        <v>951</v>
      </c>
      <c r="E1595" s="28" t="s">
        <v>4134</v>
      </c>
      <c r="F1595" s="48" t="s">
        <v>2524</v>
      </c>
      <c r="G1595" s="28" t="s">
        <v>1034</v>
      </c>
      <c r="H1595" s="28" t="s">
        <v>3447</v>
      </c>
      <c r="I1595" s="9">
        <v>0.61699999999999999</v>
      </c>
      <c r="J1595" s="9">
        <v>0.46</v>
      </c>
      <c r="K1595" s="8">
        <v>7</v>
      </c>
      <c r="L1595" s="33">
        <f t="shared" si="90"/>
        <v>3.22</v>
      </c>
      <c r="M1595" s="8">
        <v>0</v>
      </c>
      <c r="N1595" s="35">
        <f t="shared" si="89"/>
        <v>3.22</v>
      </c>
      <c r="O1595" s="14">
        <v>3</v>
      </c>
      <c r="P1595" s="14"/>
      <c r="Q1595" s="15">
        <v>1553</v>
      </c>
    </row>
    <row r="1596" spans="1:18" ht="12.75" customHeight="1" x14ac:dyDescent="0.2">
      <c r="A1596" s="42" t="s">
        <v>1585</v>
      </c>
      <c r="B1596" s="28" t="s">
        <v>17</v>
      </c>
      <c r="C1596" s="28" t="s">
        <v>1034</v>
      </c>
      <c r="D1596" s="28" t="s">
        <v>951</v>
      </c>
      <c r="E1596" s="28" t="s">
        <v>3048</v>
      </c>
      <c r="F1596" s="48" t="s">
        <v>3152</v>
      </c>
      <c r="G1596" s="28" t="s">
        <v>3049</v>
      </c>
      <c r="H1596" s="28" t="s">
        <v>3447</v>
      </c>
      <c r="I1596" s="9">
        <v>0.28699999999999998</v>
      </c>
      <c r="J1596" s="9">
        <v>0.26200000000000001</v>
      </c>
      <c r="K1596" s="8">
        <v>4</v>
      </c>
      <c r="L1596" s="33">
        <f t="shared" si="90"/>
        <v>1.048</v>
      </c>
      <c r="M1596" s="8">
        <v>1</v>
      </c>
      <c r="N1596" s="35">
        <f t="shared" si="89"/>
        <v>4.8000000000000043E-2</v>
      </c>
      <c r="O1596" s="14">
        <v>0</v>
      </c>
      <c r="P1596" s="8"/>
      <c r="Q1596" s="10">
        <v>1554</v>
      </c>
    </row>
    <row r="1597" spans="1:18" ht="12.75" customHeight="1" x14ac:dyDescent="0.2">
      <c r="A1597" s="42" t="s">
        <v>1585</v>
      </c>
      <c r="B1597" s="28" t="s">
        <v>17</v>
      </c>
      <c r="C1597" s="28" t="s">
        <v>1034</v>
      </c>
      <c r="D1597" s="28" t="s">
        <v>951</v>
      </c>
      <c r="E1597" s="28" t="s">
        <v>3050</v>
      </c>
      <c r="F1597" s="48" t="s">
        <v>1887</v>
      </c>
      <c r="G1597" s="28" t="s">
        <v>3051</v>
      </c>
      <c r="H1597" s="28" t="s">
        <v>3447</v>
      </c>
      <c r="I1597" s="9">
        <v>7.2999999999999995E-2</v>
      </c>
      <c r="J1597" s="9">
        <v>3.7999999999999999E-2</v>
      </c>
      <c r="K1597" s="8">
        <v>4</v>
      </c>
      <c r="L1597" s="33">
        <f t="shared" si="90"/>
        <v>0.152</v>
      </c>
      <c r="M1597" s="8">
        <v>1</v>
      </c>
      <c r="N1597" s="35">
        <f t="shared" si="89"/>
        <v>-0.84799999999999998</v>
      </c>
      <c r="O1597" s="14">
        <v>0</v>
      </c>
      <c r="P1597" s="8"/>
      <c r="Q1597" s="15">
        <v>1555</v>
      </c>
    </row>
    <row r="1598" spans="1:18" ht="12.75" customHeight="1" x14ac:dyDescent="0.2">
      <c r="A1598" s="42" t="s">
        <v>1585</v>
      </c>
      <c r="B1598" s="28" t="s">
        <v>17</v>
      </c>
      <c r="C1598" s="28" t="s">
        <v>1034</v>
      </c>
      <c r="D1598" s="28" t="s">
        <v>951</v>
      </c>
      <c r="E1598" s="28" t="s">
        <v>4134</v>
      </c>
      <c r="F1598" s="48" t="s">
        <v>2524</v>
      </c>
      <c r="G1598" s="28" t="s">
        <v>1034</v>
      </c>
      <c r="H1598" s="28" t="s">
        <v>3447</v>
      </c>
      <c r="I1598" s="9">
        <v>0.24</v>
      </c>
      <c r="J1598" s="9">
        <v>0.18</v>
      </c>
      <c r="K1598" s="8">
        <v>4</v>
      </c>
      <c r="L1598" s="33">
        <f t="shared" si="90"/>
        <v>0.72</v>
      </c>
      <c r="M1598" s="8">
        <v>0</v>
      </c>
      <c r="N1598" s="35">
        <f t="shared" si="89"/>
        <v>0.72</v>
      </c>
      <c r="O1598" s="14">
        <v>0</v>
      </c>
      <c r="P1598" s="8"/>
      <c r="Q1598" s="10">
        <v>1556</v>
      </c>
    </row>
    <row r="1599" spans="1:18" ht="12.75" customHeight="1" x14ac:dyDescent="0.2">
      <c r="A1599" s="43" t="s">
        <v>2640</v>
      </c>
      <c r="B1599" s="28" t="s">
        <v>17</v>
      </c>
      <c r="C1599" s="28" t="s">
        <v>1034</v>
      </c>
      <c r="D1599" s="28" t="s">
        <v>951</v>
      </c>
      <c r="E1599" s="28" t="s">
        <v>4134</v>
      </c>
      <c r="F1599" s="48" t="s">
        <v>2524</v>
      </c>
      <c r="G1599" s="28" t="s">
        <v>1034</v>
      </c>
      <c r="H1599" s="28" t="s">
        <v>3447</v>
      </c>
      <c r="I1599" s="9">
        <v>0.32600000000000001</v>
      </c>
      <c r="J1599" s="9">
        <v>0.29899999999999999</v>
      </c>
      <c r="K1599" s="8">
        <v>4</v>
      </c>
      <c r="L1599" s="33">
        <f t="shared" si="90"/>
        <v>1.196</v>
      </c>
      <c r="M1599" s="8">
        <v>1</v>
      </c>
      <c r="N1599" s="35">
        <f t="shared" si="89"/>
        <v>0.19599999999999995</v>
      </c>
      <c r="O1599" s="14">
        <v>0</v>
      </c>
      <c r="P1599" s="14"/>
      <c r="Q1599" s="15">
        <v>1557</v>
      </c>
    </row>
    <row r="1600" spans="1:18" ht="12.75" customHeight="1" x14ac:dyDescent="0.2">
      <c r="A1600" s="43"/>
      <c r="B1600" s="52"/>
      <c r="C1600" s="52"/>
      <c r="D1600" s="52"/>
      <c r="E1600" s="52"/>
      <c r="G1600" s="52"/>
      <c r="H1600" s="52"/>
      <c r="K1600" s="10"/>
      <c r="L1600" s="33"/>
      <c r="M1600" s="10"/>
      <c r="O1600" s="10"/>
      <c r="P1600" s="10"/>
      <c r="Q1600" s="10">
        <v>1558</v>
      </c>
    </row>
    <row r="1601" spans="1:17" ht="12.75" customHeight="1" x14ac:dyDescent="0.2">
      <c r="A1601" s="43" t="s">
        <v>3297</v>
      </c>
      <c r="B1601" s="49" t="s">
        <v>3834</v>
      </c>
      <c r="C1601" s="49" t="s">
        <v>3835</v>
      </c>
      <c r="D1601" s="49" t="s">
        <v>3836</v>
      </c>
      <c r="E1601" s="49"/>
      <c r="F1601" s="50"/>
      <c r="G1601" s="49"/>
      <c r="H1601" s="49"/>
      <c r="I1601" s="12">
        <f>SUM(I1602:I1606)</f>
        <v>2.7750000000000004</v>
      </c>
      <c r="J1601" s="12">
        <f>SUM(J1602:J1606)</f>
        <v>1.5350000000000001</v>
      </c>
      <c r="K1601" s="11"/>
      <c r="L1601" s="34">
        <f>SUM(L1602:L1606)</f>
        <v>8.6660000000000004</v>
      </c>
      <c r="M1601" s="11">
        <f>SUM(M1602:M1606)</f>
        <v>1</v>
      </c>
      <c r="N1601" s="34">
        <f t="shared" ref="N1601:N1606" si="91">SUM(L1601-M1601)</f>
        <v>7.6660000000000004</v>
      </c>
      <c r="O1601" s="11">
        <v>8</v>
      </c>
      <c r="P1601" s="11"/>
      <c r="Q1601" s="15">
        <v>1559</v>
      </c>
    </row>
    <row r="1602" spans="1:17" ht="12.75" customHeight="1" x14ac:dyDescent="0.2">
      <c r="A1602" s="42" t="s">
        <v>1585</v>
      </c>
      <c r="B1602" s="28" t="s">
        <v>3834</v>
      </c>
      <c r="C1602" s="28" t="s">
        <v>3835</v>
      </c>
      <c r="D1602" s="28" t="s">
        <v>3836</v>
      </c>
      <c r="E1602" s="28" t="s">
        <v>3837</v>
      </c>
      <c r="F1602" s="48" t="s">
        <v>1271</v>
      </c>
      <c r="G1602" s="28" t="s">
        <v>740</v>
      </c>
      <c r="H1602" s="28" t="s">
        <v>3447</v>
      </c>
      <c r="I1602" s="9">
        <v>0.17799999999999999</v>
      </c>
      <c r="J1602" s="9">
        <v>8.8999999999999996E-2</v>
      </c>
      <c r="K1602" s="8">
        <v>4</v>
      </c>
      <c r="L1602" s="33">
        <f>K1602*J1602</f>
        <v>0.35599999999999998</v>
      </c>
      <c r="M1602" s="8">
        <v>1</v>
      </c>
      <c r="N1602" s="35">
        <f t="shared" si="91"/>
        <v>-0.64400000000000002</v>
      </c>
      <c r="O1602" s="14">
        <v>0</v>
      </c>
      <c r="P1602" s="8"/>
      <c r="Q1602" s="10">
        <v>1560</v>
      </c>
    </row>
    <row r="1603" spans="1:17" ht="12.75" customHeight="1" x14ac:dyDescent="0.2">
      <c r="A1603" s="42" t="s">
        <v>1585</v>
      </c>
      <c r="B1603" s="28" t="s">
        <v>3834</v>
      </c>
      <c r="C1603" s="28" t="s">
        <v>3835</v>
      </c>
      <c r="D1603" s="28" t="s">
        <v>3836</v>
      </c>
      <c r="E1603" s="28" t="s">
        <v>3838</v>
      </c>
      <c r="F1603" s="48" t="s">
        <v>390</v>
      </c>
      <c r="G1603" s="28" t="s">
        <v>3835</v>
      </c>
      <c r="H1603" s="28" t="s">
        <v>3447</v>
      </c>
      <c r="I1603" s="9">
        <v>1.125</v>
      </c>
      <c r="J1603" s="9">
        <v>0.79600000000000004</v>
      </c>
      <c r="K1603" s="8">
        <v>7</v>
      </c>
      <c r="L1603" s="33">
        <f>K1603*J1603</f>
        <v>5.5720000000000001</v>
      </c>
      <c r="M1603" s="8">
        <v>0</v>
      </c>
      <c r="N1603" s="35">
        <f t="shared" si="91"/>
        <v>5.5720000000000001</v>
      </c>
      <c r="O1603" s="14">
        <v>6</v>
      </c>
      <c r="P1603" s="8"/>
      <c r="Q1603" s="15">
        <v>1561</v>
      </c>
    </row>
    <row r="1604" spans="1:17" ht="12.75" customHeight="1" x14ac:dyDescent="0.2">
      <c r="A1604" s="42" t="s">
        <v>1585</v>
      </c>
      <c r="B1604" s="28" t="s">
        <v>3834</v>
      </c>
      <c r="C1604" s="28" t="s">
        <v>3835</v>
      </c>
      <c r="D1604" s="28" t="s">
        <v>3836</v>
      </c>
      <c r="E1604" s="28" t="s">
        <v>3838</v>
      </c>
      <c r="F1604" s="48" t="s">
        <v>390</v>
      </c>
      <c r="G1604" s="28" t="s">
        <v>3835</v>
      </c>
      <c r="H1604" s="28" t="s">
        <v>3447</v>
      </c>
      <c r="I1604" s="9">
        <v>0.73</v>
      </c>
      <c r="J1604" s="9">
        <v>0.32</v>
      </c>
      <c r="K1604" s="8">
        <v>4</v>
      </c>
      <c r="L1604" s="33">
        <f>K1604*J1604</f>
        <v>1.28</v>
      </c>
      <c r="M1604" s="8">
        <v>0</v>
      </c>
      <c r="N1604" s="35">
        <f t="shared" si="91"/>
        <v>1.28</v>
      </c>
      <c r="O1604" s="14">
        <v>0</v>
      </c>
      <c r="P1604" s="8" t="s">
        <v>738</v>
      </c>
      <c r="Q1604" s="10">
        <v>1562</v>
      </c>
    </row>
    <row r="1605" spans="1:17" ht="12.75" customHeight="1" x14ac:dyDescent="0.2">
      <c r="A1605" s="43" t="s">
        <v>2640</v>
      </c>
      <c r="B1605" s="28" t="s">
        <v>3834</v>
      </c>
      <c r="C1605" s="28" t="s">
        <v>3835</v>
      </c>
      <c r="D1605" s="28" t="s">
        <v>3836</v>
      </c>
      <c r="E1605" s="28" t="s">
        <v>3838</v>
      </c>
      <c r="F1605" s="48" t="s">
        <v>390</v>
      </c>
      <c r="G1605" s="28" t="s">
        <v>3835</v>
      </c>
      <c r="H1605" s="28" t="s">
        <v>3447</v>
      </c>
      <c r="I1605" s="9">
        <v>0.192</v>
      </c>
      <c r="J1605" s="9">
        <v>0.192</v>
      </c>
      <c r="K1605" s="8">
        <v>4</v>
      </c>
      <c r="L1605" s="33">
        <f>K1605*J1605</f>
        <v>0.76800000000000002</v>
      </c>
      <c r="M1605" s="8">
        <v>0</v>
      </c>
      <c r="N1605" s="35">
        <f t="shared" si="91"/>
        <v>0.76800000000000002</v>
      </c>
      <c r="O1605" s="14">
        <v>1</v>
      </c>
      <c r="P1605" s="14"/>
      <c r="Q1605" s="15">
        <v>1563</v>
      </c>
    </row>
    <row r="1606" spans="1:17" ht="12.75" customHeight="1" x14ac:dyDescent="0.2">
      <c r="A1606" s="74" t="s">
        <v>1588</v>
      </c>
      <c r="B1606" s="28" t="s">
        <v>3834</v>
      </c>
      <c r="C1606" s="28" t="s">
        <v>3835</v>
      </c>
      <c r="D1606" s="28" t="s">
        <v>3836</v>
      </c>
      <c r="E1606" s="28" t="s">
        <v>3838</v>
      </c>
      <c r="F1606" s="48" t="s">
        <v>390</v>
      </c>
      <c r="G1606" s="28" t="s">
        <v>3835</v>
      </c>
      <c r="H1606" s="28" t="s">
        <v>3447</v>
      </c>
      <c r="I1606" s="9">
        <v>0.55000000000000004</v>
      </c>
      <c r="J1606" s="9">
        <v>0.13800000000000001</v>
      </c>
      <c r="K1606" s="8">
        <v>5</v>
      </c>
      <c r="L1606" s="33">
        <f>K1606*J1606</f>
        <v>0.69000000000000006</v>
      </c>
      <c r="M1606" s="8">
        <v>0</v>
      </c>
      <c r="N1606" s="35">
        <f t="shared" si="91"/>
        <v>0.69000000000000006</v>
      </c>
      <c r="O1606" s="14">
        <v>1</v>
      </c>
      <c r="P1606" s="8"/>
      <c r="Q1606" s="10">
        <v>1564</v>
      </c>
    </row>
    <row r="1607" spans="1:17" ht="12.75" customHeight="1" x14ac:dyDescent="0.2">
      <c r="A1607" s="43"/>
      <c r="H1607" s="28"/>
      <c r="L1607" s="33"/>
      <c r="P1607" s="8"/>
      <c r="Q1607" s="15">
        <v>1565</v>
      </c>
    </row>
    <row r="1608" spans="1:17" ht="12.75" customHeight="1" x14ac:dyDescent="0.2">
      <c r="A1608" s="43"/>
      <c r="B1608" s="49" t="s">
        <v>3839</v>
      </c>
      <c r="C1608" s="49" t="s">
        <v>2757</v>
      </c>
      <c r="D1608" s="49" t="s">
        <v>2012</v>
      </c>
      <c r="E1608" s="60"/>
      <c r="F1608" s="50"/>
      <c r="G1608" s="60"/>
      <c r="H1608" s="60"/>
      <c r="I1608" s="12">
        <v>5.1999999999999998E-2</v>
      </c>
      <c r="J1608" s="12">
        <v>4.1000000000000002E-2</v>
      </c>
      <c r="K1608" s="17"/>
      <c r="L1608" s="34">
        <f>SUM(L1609)</f>
        <v>0.28700000000000003</v>
      </c>
      <c r="M1608" s="11">
        <f>SUM(M1609)</f>
        <v>1</v>
      </c>
      <c r="N1608" s="34">
        <f>SUM(L1608-M1608)</f>
        <v>-0.71299999999999997</v>
      </c>
      <c r="O1608" s="17">
        <v>0</v>
      </c>
      <c r="P1608" s="17"/>
      <c r="Q1608" s="10">
        <v>1566</v>
      </c>
    </row>
    <row r="1609" spans="1:17" ht="12.75" customHeight="1" x14ac:dyDescent="0.2">
      <c r="A1609" s="42" t="s">
        <v>1585</v>
      </c>
      <c r="B1609" s="28" t="s">
        <v>3839</v>
      </c>
      <c r="C1609" s="28" t="s">
        <v>2757</v>
      </c>
      <c r="D1609" s="28" t="s">
        <v>2012</v>
      </c>
      <c r="E1609" s="28" t="s">
        <v>3840</v>
      </c>
      <c r="F1609" s="48" t="s">
        <v>339</v>
      </c>
      <c r="G1609" s="28" t="s">
        <v>2757</v>
      </c>
      <c r="H1609" s="28" t="s">
        <v>3447</v>
      </c>
      <c r="I1609" s="9">
        <v>5.1999999999999998E-2</v>
      </c>
      <c r="J1609" s="9">
        <v>4.1000000000000002E-2</v>
      </c>
      <c r="K1609" s="8">
        <v>7</v>
      </c>
      <c r="L1609" s="33">
        <f>K1609*J1609</f>
        <v>0.28700000000000003</v>
      </c>
      <c r="M1609" s="8">
        <v>1</v>
      </c>
      <c r="N1609" s="35">
        <f>SUM(L1609-M1609)</f>
        <v>-0.71299999999999997</v>
      </c>
      <c r="O1609" s="8">
        <v>0</v>
      </c>
      <c r="P1609" s="8"/>
      <c r="Q1609" s="15">
        <v>1567</v>
      </c>
    </row>
    <row r="1610" spans="1:17" ht="12.75" customHeight="1" x14ac:dyDescent="0.2">
      <c r="A1610" s="43"/>
      <c r="H1610" s="28"/>
      <c r="L1610" s="33"/>
      <c r="N1610" s="35"/>
      <c r="P1610" s="8"/>
      <c r="Q1610" s="10">
        <v>1568</v>
      </c>
    </row>
    <row r="1611" spans="1:17" ht="12.75" customHeight="1" x14ac:dyDescent="0.2">
      <c r="A1611" s="43"/>
      <c r="B1611" s="49" t="s">
        <v>3841</v>
      </c>
      <c r="C1611" s="49" t="s">
        <v>3842</v>
      </c>
      <c r="D1611" s="49" t="s">
        <v>3836</v>
      </c>
      <c r="E1611" s="60"/>
      <c r="F1611" s="50"/>
      <c r="G1611" s="60"/>
      <c r="H1611" s="60"/>
      <c r="I1611" s="12">
        <v>0.316</v>
      </c>
      <c r="J1611" s="12">
        <v>0.316</v>
      </c>
      <c r="K1611" s="17"/>
      <c r="L1611" s="34">
        <f>SUM(L1612)</f>
        <v>2.2120000000000002</v>
      </c>
      <c r="M1611" s="11">
        <f>SUM(M1612)</f>
        <v>1</v>
      </c>
      <c r="N1611" s="34">
        <f>SUM(L1611-M1611)</f>
        <v>1.2120000000000002</v>
      </c>
      <c r="O1611" s="17">
        <v>1</v>
      </c>
      <c r="P1611" s="17"/>
      <c r="Q1611" s="15">
        <v>1569</v>
      </c>
    </row>
    <row r="1612" spans="1:17" ht="12.75" customHeight="1" x14ac:dyDescent="0.2">
      <c r="A1612" s="42" t="s">
        <v>1585</v>
      </c>
      <c r="B1612" s="28" t="s">
        <v>3841</v>
      </c>
      <c r="C1612" s="28" t="s">
        <v>3842</v>
      </c>
      <c r="D1612" s="28" t="s">
        <v>3836</v>
      </c>
      <c r="E1612" s="28" t="s">
        <v>3843</v>
      </c>
      <c r="F1612" s="48" t="s">
        <v>3260</v>
      </c>
      <c r="G1612" s="28" t="s">
        <v>3842</v>
      </c>
      <c r="H1612" s="28" t="s">
        <v>3447</v>
      </c>
      <c r="I1612" s="9">
        <v>0.316</v>
      </c>
      <c r="J1612" s="9">
        <v>0.316</v>
      </c>
      <c r="K1612" s="8">
        <v>7</v>
      </c>
      <c r="L1612" s="33">
        <f>K1612*J1612</f>
        <v>2.2120000000000002</v>
      </c>
      <c r="M1612" s="8">
        <v>1</v>
      </c>
      <c r="N1612" s="35">
        <f>SUM(L1612-M1612)</f>
        <v>1.2120000000000002</v>
      </c>
      <c r="O1612" s="8">
        <v>1</v>
      </c>
      <c r="P1612" s="8"/>
      <c r="Q1612" s="10">
        <v>1570</v>
      </c>
    </row>
    <row r="1613" spans="1:17" ht="12.75" customHeight="1" x14ac:dyDescent="0.2">
      <c r="A1613" s="43"/>
      <c r="B1613" s="52"/>
      <c r="C1613" s="52"/>
      <c r="D1613" s="52"/>
      <c r="E1613" s="52"/>
      <c r="G1613" s="52"/>
      <c r="H1613" s="52"/>
      <c r="K1613" s="10"/>
      <c r="L1613" s="33"/>
      <c r="M1613" s="10"/>
      <c r="O1613" s="10"/>
      <c r="P1613" s="10"/>
      <c r="Q1613" s="15">
        <v>1571</v>
      </c>
    </row>
    <row r="1614" spans="1:17" ht="12.75" customHeight="1" x14ac:dyDescent="0.2">
      <c r="A1614" s="43" t="s">
        <v>4427</v>
      </c>
      <c r="B1614" s="49" t="s">
        <v>3844</v>
      </c>
      <c r="C1614" s="49" t="s">
        <v>3263</v>
      </c>
      <c r="D1614" s="49" t="s">
        <v>182</v>
      </c>
      <c r="E1614" s="49"/>
      <c r="F1614" s="50"/>
      <c r="G1614" s="49"/>
      <c r="H1614" s="49"/>
      <c r="I1614" s="12">
        <f>SUM(I1615:I1616)</f>
        <v>1.0030000000000001</v>
      </c>
      <c r="J1614" s="12">
        <f>SUM(J1615:J1616)</f>
        <v>0.46399999999999997</v>
      </c>
      <c r="K1614" s="11"/>
      <c r="L1614" s="34">
        <f>SUM(L1615:L1616)</f>
        <v>2.4889999999999999</v>
      </c>
      <c r="M1614" s="11">
        <f>SUM(M1615:M1616)</f>
        <v>1</v>
      </c>
      <c r="N1614" s="34">
        <f>SUM(L1614-M1614)</f>
        <v>1.4889999999999999</v>
      </c>
      <c r="O1614" s="11">
        <v>2</v>
      </c>
      <c r="P1614" s="11"/>
      <c r="Q1614" s="10">
        <v>1572</v>
      </c>
    </row>
    <row r="1615" spans="1:17" ht="12.75" customHeight="1" x14ac:dyDescent="0.2">
      <c r="A1615" s="42" t="s">
        <v>1585</v>
      </c>
      <c r="B1615" s="30" t="s">
        <v>3844</v>
      </c>
      <c r="C1615" s="30" t="s">
        <v>3263</v>
      </c>
      <c r="D1615" s="30" t="s">
        <v>182</v>
      </c>
      <c r="E1615" s="30" t="s">
        <v>3845</v>
      </c>
      <c r="F1615" s="51" t="s">
        <v>3445</v>
      </c>
      <c r="G1615" s="30" t="s">
        <v>3263</v>
      </c>
      <c r="H1615" s="30" t="s">
        <v>3447</v>
      </c>
      <c r="I1615" s="13">
        <v>0.66</v>
      </c>
      <c r="J1615" s="13">
        <v>0.21099999999999999</v>
      </c>
      <c r="K1615" s="14">
        <v>7</v>
      </c>
      <c r="L1615" s="33">
        <f>K1615*J1615</f>
        <v>1.4769999999999999</v>
      </c>
      <c r="M1615" s="8">
        <v>1</v>
      </c>
      <c r="N1615" s="35">
        <f>SUM(L1615-M1615)</f>
        <v>0.47699999999999987</v>
      </c>
      <c r="O1615" s="14">
        <v>0</v>
      </c>
      <c r="P1615" s="14"/>
      <c r="Q1615" s="15">
        <v>1573</v>
      </c>
    </row>
    <row r="1616" spans="1:17" ht="12.75" customHeight="1" x14ac:dyDescent="0.2">
      <c r="A1616" s="43" t="s">
        <v>2640</v>
      </c>
      <c r="B1616" s="28" t="s">
        <v>3844</v>
      </c>
      <c r="C1616" s="28" t="s">
        <v>3263</v>
      </c>
      <c r="D1616" s="28" t="s">
        <v>182</v>
      </c>
      <c r="E1616" s="28" t="s">
        <v>3845</v>
      </c>
      <c r="F1616" s="48" t="s">
        <v>3445</v>
      </c>
      <c r="G1616" s="28" t="s">
        <v>3263</v>
      </c>
      <c r="H1616" s="28" t="s">
        <v>3447</v>
      </c>
      <c r="I1616" s="9">
        <v>0.34300000000000003</v>
      </c>
      <c r="J1616" s="9">
        <v>0.253</v>
      </c>
      <c r="K1616" s="8">
        <v>4</v>
      </c>
      <c r="L1616" s="33">
        <f>K1616*J1616</f>
        <v>1.012</v>
      </c>
      <c r="M1616" s="8">
        <v>0</v>
      </c>
      <c r="N1616" s="35">
        <f>SUM(L1616-M1616)</f>
        <v>1.012</v>
      </c>
      <c r="O1616" s="14">
        <v>2</v>
      </c>
      <c r="P1616" s="14"/>
      <c r="Q1616" s="10">
        <v>1574</v>
      </c>
    </row>
    <row r="1617" spans="1:18" ht="12.75" customHeight="1" x14ac:dyDescent="0.2">
      <c r="A1617" s="43"/>
      <c r="H1617" s="28"/>
      <c r="L1617" s="33"/>
      <c r="P1617" s="8"/>
      <c r="Q1617" s="15">
        <v>1575</v>
      </c>
    </row>
    <row r="1618" spans="1:18" ht="12.75" customHeight="1" x14ac:dyDescent="0.2">
      <c r="A1618" s="43"/>
      <c r="B1618" s="49" t="s">
        <v>3846</v>
      </c>
      <c r="C1618" s="49" t="s">
        <v>4014</v>
      </c>
      <c r="D1618" s="49" t="s">
        <v>3058</v>
      </c>
      <c r="E1618" s="60"/>
      <c r="F1618" s="50"/>
      <c r="G1618" s="60"/>
      <c r="H1618" s="60"/>
      <c r="I1618" s="12">
        <v>0.33900000000000002</v>
      </c>
      <c r="J1618" s="12">
        <v>0.16900000000000001</v>
      </c>
      <c r="K1618" s="17"/>
      <c r="L1618" s="34">
        <f>SUM(L1619)</f>
        <v>0.67600000000000005</v>
      </c>
      <c r="M1618" s="11">
        <f>SUM(M1619)</f>
        <v>1</v>
      </c>
      <c r="N1618" s="34">
        <f>SUM(L1618-M1618)</f>
        <v>-0.32399999999999995</v>
      </c>
      <c r="O1618" s="17">
        <v>0</v>
      </c>
      <c r="P1618" s="17"/>
      <c r="Q1618" s="10">
        <v>1576</v>
      </c>
    </row>
    <row r="1619" spans="1:18" ht="12.75" customHeight="1" x14ac:dyDescent="0.2">
      <c r="A1619" s="43" t="s">
        <v>2640</v>
      </c>
      <c r="B1619" s="28" t="s">
        <v>3846</v>
      </c>
      <c r="C1619" s="28" t="s">
        <v>4014</v>
      </c>
      <c r="D1619" s="28" t="s">
        <v>3058</v>
      </c>
      <c r="E1619" s="28" t="s">
        <v>3847</v>
      </c>
      <c r="F1619" s="48" t="s">
        <v>2521</v>
      </c>
      <c r="G1619" s="28" t="s">
        <v>4014</v>
      </c>
      <c r="H1619" s="28" t="s">
        <v>3447</v>
      </c>
      <c r="I1619" s="9">
        <v>0.33900000000000002</v>
      </c>
      <c r="J1619" s="9">
        <v>0.16900000000000001</v>
      </c>
      <c r="K1619" s="8">
        <v>4</v>
      </c>
      <c r="L1619" s="33">
        <f>K1619*J1619</f>
        <v>0.67600000000000005</v>
      </c>
      <c r="M1619" s="8">
        <v>1</v>
      </c>
      <c r="N1619" s="35">
        <f>SUM(L1619-M1619)</f>
        <v>-0.32399999999999995</v>
      </c>
      <c r="O1619" s="8">
        <v>0</v>
      </c>
      <c r="P1619" s="14"/>
      <c r="Q1619" s="15">
        <v>1577</v>
      </c>
    </row>
    <row r="1620" spans="1:18" ht="12.75" customHeight="1" x14ac:dyDescent="0.2">
      <c r="A1620" s="43"/>
      <c r="H1620" s="28"/>
      <c r="L1620" s="33"/>
      <c r="P1620" s="8"/>
      <c r="Q1620" s="10">
        <v>1578</v>
      </c>
    </row>
    <row r="1621" spans="1:18" ht="12.75" customHeight="1" x14ac:dyDescent="0.2">
      <c r="A1621" s="43"/>
      <c r="B1621" s="49" t="s">
        <v>3848</v>
      </c>
      <c r="C1621" s="49" t="s">
        <v>3849</v>
      </c>
      <c r="D1621" s="49" t="s">
        <v>2012</v>
      </c>
      <c r="E1621" s="60"/>
      <c r="F1621" s="50"/>
      <c r="G1621" s="60"/>
      <c r="H1621" s="60"/>
      <c r="I1621" s="12">
        <v>5.8000000000000003E-2</v>
      </c>
      <c r="J1621" s="12">
        <v>5.8000000000000003E-2</v>
      </c>
      <c r="K1621" s="17"/>
      <c r="L1621" s="34">
        <f>SUM(L1622)</f>
        <v>0.23200000000000001</v>
      </c>
      <c r="M1621" s="11">
        <f>SUM(M1622)</f>
        <v>1</v>
      </c>
      <c r="N1621" s="34">
        <f>SUM(L1621-M1621)</f>
        <v>-0.76800000000000002</v>
      </c>
      <c r="O1621" s="17">
        <v>0</v>
      </c>
      <c r="P1621" s="17"/>
      <c r="Q1621" s="15">
        <v>1579</v>
      </c>
    </row>
    <row r="1622" spans="1:18" ht="12.75" customHeight="1" x14ac:dyDescent="0.2">
      <c r="A1622" s="43" t="s">
        <v>2640</v>
      </c>
      <c r="B1622" s="28" t="s">
        <v>3848</v>
      </c>
      <c r="C1622" s="28" t="s">
        <v>3849</v>
      </c>
      <c r="D1622" s="28" t="s">
        <v>2012</v>
      </c>
      <c r="E1622" s="28" t="s">
        <v>3850</v>
      </c>
      <c r="F1622" s="48" t="s">
        <v>1904</v>
      </c>
      <c r="G1622" s="28" t="s">
        <v>3849</v>
      </c>
      <c r="H1622" s="28" t="s">
        <v>3447</v>
      </c>
      <c r="I1622" s="9">
        <v>5.8000000000000003E-2</v>
      </c>
      <c r="J1622" s="9">
        <v>5.8000000000000003E-2</v>
      </c>
      <c r="K1622" s="8">
        <v>4</v>
      </c>
      <c r="L1622" s="33">
        <f>K1622*J1622</f>
        <v>0.23200000000000001</v>
      </c>
      <c r="M1622" s="8">
        <v>1</v>
      </c>
      <c r="N1622" s="35">
        <f>SUM(L1622-M1622)</f>
        <v>-0.76800000000000002</v>
      </c>
      <c r="O1622" s="8">
        <v>0</v>
      </c>
      <c r="P1622" s="14"/>
      <c r="Q1622" s="10">
        <v>1580</v>
      </c>
    </row>
    <row r="1623" spans="1:18" ht="12.75" customHeight="1" x14ac:dyDescent="0.2">
      <c r="A1623" s="43"/>
      <c r="H1623" s="28"/>
      <c r="L1623" s="33"/>
      <c r="P1623" s="8"/>
      <c r="Q1623" s="15">
        <v>1581</v>
      </c>
    </row>
    <row r="1624" spans="1:18" ht="12.75" customHeight="1" x14ac:dyDescent="0.2">
      <c r="A1624" s="43"/>
      <c r="B1624" s="49" t="s">
        <v>3851</v>
      </c>
      <c r="C1624" s="49" t="s">
        <v>1060</v>
      </c>
      <c r="D1624" s="49" t="s">
        <v>3852</v>
      </c>
      <c r="E1624" s="60"/>
      <c r="F1624" s="50"/>
      <c r="G1624" s="60"/>
      <c r="H1624" s="60"/>
      <c r="I1624" s="12">
        <v>0.54600000000000004</v>
      </c>
      <c r="J1624" s="12">
        <v>0.54600000000000004</v>
      </c>
      <c r="K1624" s="17"/>
      <c r="L1624" s="34">
        <f>SUM(L1625)</f>
        <v>2.1840000000000002</v>
      </c>
      <c r="M1624" s="11">
        <f>SUM(M1625)</f>
        <v>1</v>
      </c>
      <c r="N1624" s="34">
        <f>SUM(L1624-M1624)</f>
        <v>1.1840000000000002</v>
      </c>
      <c r="O1624" s="17">
        <v>0</v>
      </c>
      <c r="P1624" s="17"/>
      <c r="Q1624" s="10">
        <v>1582</v>
      </c>
    </row>
    <row r="1625" spans="1:18" ht="23.25" customHeight="1" x14ac:dyDescent="0.2">
      <c r="A1625" s="43" t="s">
        <v>2640</v>
      </c>
      <c r="B1625" s="28" t="s">
        <v>3851</v>
      </c>
      <c r="C1625" s="28" t="s">
        <v>1060</v>
      </c>
      <c r="D1625" s="28" t="s">
        <v>3852</v>
      </c>
      <c r="E1625" s="28" t="s">
        <v>3853</v>
      </c>
      <c r="F1625" s="48" t="s">
        <v>1566</v>
      </c>
      <c r="G1625" s="28" t="s">
        <v>1060</v>
      </c>
      <c r="H1625" s="28" t="s">
        <v>3447</v>
      </c>
      <c r="I1625" s="9">
        <v>0.54600000000000004</v>
      </c>
      <c r="J1625" s="9">
        <v>0.54600000000000004</v>
      </c>
      <c r="K1625" s="8">
        <v>4</v>
      </c>
      <c r="L1625" s="33">
        <f>K1625*J1625</f>
        <v>2.1840000000000002</v>
      </c>
      <c r="M1625" s="8">
        <v>1</v>
      </c>
      <c r="N1625" s="35">
        <f>SUM(L1625-M1625)</f>
        <v>1.1840000000000002</v>
      </c>
      <c r="O1625" s="8">
        <v>0</v>
      </c>
      <c r="P1625" s="14" t="s">
        <v>4604</v>
      </c>
      <c r="Q1625" s="15">
        <v>1583</v>
      </c>
      <c r="R1625" s="7">
        <v>2020</v>
      </c>
    </row>
    <row r="1626" spans="1:18" ht="12.75" customHeight="1" x14ac:dyDescent="0.2">
      <c r="A1626" s="43"/>
      <c r="B1626" s="52"/>
      <c r="C1626" s="52"/>
      <c r="D1626" s="52"/>
      <c r="E1626" s="52"/>
      <c r="G1626" s="52"/>
      <c r="H1626" s="52"/>
      <c r="K1626" s="10"/>
      <c r="L1626" s="33"/>
      <c r="M1626" s="10"/>
      <c r="O1626" s="10"/>
      <c r="P1626" s="10"/>
      <c r="Q1626" s="10">
        <v>1584</v>
      </c>
    </row>
    <row r="1627" spans="1:18" ht="12.75" customHeight="1" x14ac:dyDescent="0.2">
      <c r="A1627" s="43" t="s">
        <v>3297</v>
      </c>
      <c r="B1627" s="49" t="s">
        <v>3854</v>
      </c>
      <c r="C1627" s="49" t="s">
        <v>3855</v>
      </c>
      <c r="D1627" s="49" t="s">
        <v>951</v>
      </c>
      <c r="E1627" s="49"/>
      <c r="F1627" s="50"/>
      <c r="G1627" s="49"/>
      <c r="H1627" s="49"/>
      <c r="I1627" s="12">
        <f>SUM(I1628:I1631)</f>
        <v>0.503</v>
      </c>
      <c r="J1627" s="12"/>
      <c r="K1627" s="11"/>
      <c r="L1627" s="34">
        <f>SUM(L1628:L1631)</f>
        <v>0.63</v>
      </c>
      <c r="M1627" s="11">
        <f>SUM(M1628:M1631)</f>
        <v>2</v>
      </c>
      <c r="N1627" s="34">
        <f t="shared" ref="N1627:N1632" si="92">SUM(L1627-M1627)</f>
        <v>-1.37</v>
      </c>
      <c r="O1627" s="11">
        <v>0</v>
      </c>
      <c r="P1627" s="11"/>
      <c r="Q1627" s="15">
        <v>1585</v>
      </c>
    </row>
    <row r="1628" spans="1:18" ht="12.75" customHeight="1" x14ac:dyDescent="0.2">
      <c r="A1628" s="74" t="s">
        <v>1588</v>
      </c>
      <c r="B1628" s="28" t="s">
        <v>3854</v>
      </c>
      <c r="C1628" s="28" t="s">
        <v>3855</v>
      </c>
      <c r="D1628" s="28" t="s">
        <v>951</v>
      </c>
      <c r="E1628" s="28" t="s">
        <v>3856</v>
      </c>
      <c r="F1628" s="48" t="s">
        <v>2760</v>
      </c>
      <c r="G1628" s="28" t="s">
        <v>3857</v>
      </c>
      <c r="H1628" s="28" t="s">
        <v>3447</v>
      </c>
      <c r="I1628" s="9">
        <v>0.249</v>
      </c>
      <c r="J1628" s="9">
        <v>6.2E-2</v>
      </c>
      <c r="K1628" s="8">
        <v>5</v>
      </c>
      <c r="L1628" s="33">
        <f>K1628*J1628</f>
        <v>0.31</v>
      </c>
      <c r="M1628" s="8">
        <v>1</v>
      </c>
      <c r="N1628" s="35">
        <f t="shared" si="92"/>
        <v>-0.69</v>
      </c>
      <c r="O1628" s="8">
        <v>0</v>
      </c>
      <c r="P1628" s="8"/>
      <c r="Q1628" s="10">
        <v>1586</v>
      </c>
    </row>
    <row r="1629" spans="1:18" ht="12.75" customHeight="1" x14ac:dyDescent="0.2">
      <c r="A1629" s="74" t="s">
        <v>1588</v>
      </c>
      <c r="B1629" s="28" t="s">
        <v>3854</v>
      </c>
      <c r="C1629" s="28" t="s">
        <v>3855</v>
      </c>
      <c r="D1629" s="28" t="s">
        <v>951</v>
      </c>
      <c r="E1629" s="28" t="s">
        <v>1827</v>
      </c>
      <c r="F1629" s="48" t="s">
        <v>398</v>
      </c>
      <c r="G1629" s="28" t="s">
        <v>1828</v>
      </c>
      <c r="H1629" s="28" t="s">
        <v>3447</v>
      </c>
      <c r="I1629" s="9">
        <v>5.0999999999999997E-2</v>
      </c>
      <c r="J1629" s="9">
        <v>1.2999999999999999E-2</v>
      </c>
      <c r="K1629" s="8">
        <v>5</v>
      </c>
      <c r="L1629" s="33">
        <f>K1629*J1629</f>
        <v>6.5000000000000002E-2</v>
      </c>
      <c r="M1629" s="8">
        <v>0</v>
      </c>
      <c r="N1629" s="35">
        <f t="shared" si="92"/>
        <v>6.5000000000000002E-2</v>
      </c>
      <c r="O1629" s="8">
        <v>0</v>
      </c>
      <c r="P1629" s="8"/>
      <c r="Q1629" s="15">
        <v>1587</v>
      </c>
    </row>
    <row r="1630" spans="1:18" ht="12.75" customHeight="1" x14ac:dyDescent="0.2">
      <c r="A1630" s="74" t="s">
        <v>1588</v>
      </c>
      <c r="B1630" s="28" t="s">
        <v>3854</v>
      </c>
      <c r="C1630" s="28" t="s">
        <v>3855</v>
      </c>
      <c r="D1630" s="28" t="s">
        <v>951</v>
      </c>
      <c r="E1630" s="28" t="s">
        <v>1829</v>
      </c>
      <c r="F1630" s="48" t="s">
        <v>1473</v>
      </c>
      <c r="G1630" s="28" t="s">
        <v>1557</v>
      </c>
      <c r="H1630" s="28" t="s">
        <v>3447</v>
      </c>
      <c r="I1630" s="9">
        <v>0.12</v>
      </c>
      <c r="J1630" s="9">
        <v>0.03</v>
      </c>
      <c r="K1630" s="8">
        <v>5</v>
      </c>
      <c r="L1630" s="33">
        <f>K1630*J1630</f>
        <v>0.15</v>
      </c>
      <c r="M1630" s="8">
        <v>1</v>
      </c>
      <c r="N1630" s="35">
        <f t="shared" si="92"/>
        <v>-0.85</v>
      </c>
      <c r="O1630" s="8">
        <v>0</v>
      </c>
      <c r="P1630" s="8"/>
      <c r="Q1630" s="10">
        <v>1588</v>
      </c>
    </row>
    <row r="1631" spans="1:18" ht="12.75" customHeight="1" x14ac:dyDescent="0.2">
      <c r="A1631" s="74" t="s">
        <v>1588</v>
      </c>
      <c r="B1631" s="28" t="s">
        <v>3854</v>
      </c>
      <c r="C1631" s="28" t="s">
        <v>3855</v>
      </c>
      <c r="D1631" s="28" t="s">
        <v>951</v>
      </c>
      <c r="E1631" s="28" t="s">
        <v>3822</v>
      </c>
      <c r="F1631" s="48" t="s">
        <v>327</v>
      </c>
      <c r="G1631" s="28" t="s">
        <v>3823</v>
      </c>
      <c r="H1631" s="28" t="s">
        <v>3447</v>
      </c>
      <c r="I1631" s="9">
        <v>8.3000000000000004E-2</v>
      </c>
      <c r="J1631" s="9">
        <v>2.1000000000000001E-2</v>
      </c>
      <c r="K1631" s="8">
        <v>5</v>
      </c>
      <c r="L1631" s="33">
        <f>K1631*J1631</f>
        <v>0.10500000000000001</v>
      </c>
      <c r="M1631" s="8">
        <v>0</v>
      </c>
      <c r="N1631" s="35">
        <f t="shared" si="92"/>
        <v>0.10500000000000001</v>
      </c>
      <c r="O1631" s="8">
        <v>0</v>
      </c>
      <c r="P1631" s="8"/>
      <c r="Q1631" s="15">
        <v>1589</v>
      </c>
    </row>
    <row r="1632" spans="1:18" ht="12.75" customHeight="1" x14ac:dyDescent="0.2">
      <c r="A1632" s="42" t="s">
        <v>1585</v>
      </c>
      <c r="B1632" s="28" t="s">
        <v>3854</v>
      </c>
      <c r="C1632" s="28" t="s">
        <v>3855</v>
      </c>
      <c r="D1632" s="28" t="s">
        <v>951</v>
      </c>
      <c r="E1632" s="28" t="s">
        <v>2405</v>
      </c>
      <c r="F1632" s="48" t="s">
        <v>326</v>
      </c>
      <c r="G1632" s="28" t="s">
        <v>2406</v>
      </c>
      <c r="H1632" s="28" t="s">
        <v>3447</v>
      </c>
      <c r="I1632" s="9">
        <v>0</v>
      </c>
      <c r="J1632" s="9">
        <v>0</v>
      </c>
      <c r="K1632" s="10">
        <v>7</v>
      </c>
      <c r="L1632" s="33">
        <v>0</v>
      </c>
      <c r="M1632" s="10">
        <v>1</v>
      </c>
      <c r="N1632" s="35">
        <f t="shared" si="92"/>
        <v>-1</v>
      </c>
      <c r="O1632" s="10">
        <v>0</v>
      </c>
      <c r="P1632" s="10" t="s">
        <v>2149</v>
      </c>
      <c r="Q1632" s="10">
        <v>1590</v>
      </c>
    </row>
    <row r="1633" spans="1:17" ht="12.75" customHeight="1" x14ac:dyDescent="0.2">
      <c r="A1633" s="42"/>
      <c r="H1633" s="28"/>
      <c r="K1633" s="10"/>
      <c r="L1633" s="33"/>
      <c r="M1633" s="10"/>
      <c r="N1633" s="35"/>
      <c r="O1633" s="10"/>
      <c r="P1633" s="10"/>
    </row>
    <row r="1634" spans="1:17" ht="12.75" customHeight="1" x14ac:dyDescent="0.2">
      <c r="A1634" s="42"/>
      <c r="H1634" s="28"/>
      <c r="K1634" s="10"/>
      <c r="L1634" s="33"/>
      <c r="M1634" s="10"/>
      <c r="N1634" s="35"/>
      <c r="O1634" s="10"/>
      <c r="P1634" s="10"/>
    </row>
    <row r="1635" spans="1:17" ht="12.75" customHeight="1" x14ac:dyDescent="0.2">
      <c r="A1635" s="42"/>
      <c r="H1635" s="28"/>
      <c r="K1635" s="10"/>
      <c r="L1635" s="33"/>
      <c r="M1635" s="10"/>
      <c r="N1635" s="35"/>
      <c r="O1635" s="10"/>
      <c r="P1635" s="10"/>
    </row>
    <row r="1636" spans="1:17" ht="12.75" customHeight="1" x14ac:dyDescent="0.2">
      <c r="A1636" s="42"/>
      <c r="H1636" s="28"/>
      <c r="K1636" s="10"/>
      <c r="L1636" s="33"/>
      <c r="M1636" s="10"/>
      <c r="N1636" s="35"/>
      <c r="O1636" s="10"/>
      <c r="P1636" s="10"/>
    </row>
    <row r="1637" spans="1:17" ht="12.75" customHeight="1" x14ac:dyDescent="0.2">
      <c r="A1637" s="42"/>
      <c r="H1637" s="28"/>
      <c r="K1637" s="10"/>
      <c r="L1637" s="33"/>
      <c r="M1637" s="10"/>
      <c r="N1637" s="35"/>
      <c r="O1637" s="10"/>
      <c r="P1637" s="10"/>
    </row>
    <row r="1638" spans="1:17" ht="12.75" customHeight="1" x14ac:dyDescent="0.2">
      <c r="A1638" s="43"/>
      <c r="B1638" s="52"/>
      <c r="C1638" s="52"/>
      <c r="D1638" s="52"/>
      <c r="E1638" s="52"/>
      <c r="G1638" s="52"/>
      <c r="H1638" s="52"/>
      <c r="I1638" s="10"/>
      <c r="J1638" s="10"/>
      <c r="K1638" s="10"/>
      <c r="L1638" s="33"/>
      <c r="M1638" s="10"/>
      <c r="O1638" s="10"/>
      <c r="P1638" s="10"/>
      <c r="Q1638" s="15">
        <v>1591</v>
      </c>
    </row>
    <row r="1639" spans="1:17" ht="12.75" customHeight="1" x14ac:dyDescent="0.2">
      <c r="A1639" s="43" t="s">
        <v>3297</v>
      </c>
      <c r="B1639" s="49" t="s">
        <v>1207</v>
      </c>
      <c r="C1639" s="49" t="s">
        <v>1208</v>
      </c>
      <c r="D1639" s="49" t="s">
        <v>1209</v>
      </c>
      <c r="E1639" s="49"/>
      <c r="F1639" s="50"/>
      <c r="G1639" s="49"/>
      <c r="H1639" s="49"/>
      <c r="I1639" s="12">
        <f>SUM(I1640:I1645)</f>
        <v>0.42599999999999999</v>
      </c>
      <c r="J1639" s="12">
        <f>SUM(J1640:J1645)</f>
        <v>0.21800000000000003</v>
      </c>
      <c r="K1639" s="11"/>
      <c r="L1639" s="34">
        <f>SUM(L1640:L1645)</f>
        <v>1.3760000000000001</v>
      </c>
      <c r="M1639" s="11">
        <f>SUM(M1640:M1645)</f>
        <v>4</v>
      </c>
      <c r="N1639" s="34">
        <f t="shared" ref="N1639:N1645" si="93">SUM(L1639-M1639)</f>
        <v>-2.6239999999999997</v>
      </c>
      <c r="O1639" s="11">
        <v>0</v>
      </c>
      <c r="P1639" s="11"/>
      <c r="Q1639" s="10">
        <v>1592</v>
      </c>
    </row>
    <row r="1640" spans="1:17" ht="12.75" customHeight="1" x14ac:dyDescent="0.2">
      <c r="A1640" s="42" t="s">
        <v>1585</v>
      </c>
      <c r="B1640" s="28" t="s">
        <v>1207</v>
      </c>
      <c r="C1640" s="28" t="s">
        <v>1208</v>
      </c>
      <c r="D1640" s="28" t="s">
        <v>1209</v>
      </c>
      <c r="E1640" s="28" t="s">
        <v>1210</v>
      </c>
      <c r="F1640" s="48" t="s">
        <v>3201</v>
      </c>
      <c r="G1640" s="28" t="s">
        <v>1208</v>
      </c>
      <c r="H1640" s="28" t="s">
        <v>3447</v>
      </c>
      <c r="I1640" s="9">
        <v>7.1999999999999995E-2</v>
      </c>
      <c r="J1640" s="9">
        <v>0.04</v>
      </c>
      <c r="K1640" s="8">
        <v>7</v>
      </c>
      <c r="L1640" s="33">
        <f t="shared" ref="L1640:L1645" si="94">K1640*J1640</f>
        <v>0.28000000000000003</v>
      </c>
      <c r="M1640" s="8">
        <v>1</v>
      </c>
      <c r="N1640" s="35">
        <f t="shared" si="93"/>
        <v>-0.72</v>
      </c>
      <c r="O1640" s="8">
        <v>0</v>
      </c>
      <c r="P1640" s="8"/>
      <c r="Q1640" s="15">
        <v>1593</v>
      </c>
    </row>
    <row r="1641" spans="1:17" ht="12.75" customHeight="1" x14ac:dyDescent="0.2">
      <c r="A1641" s="42" t="s">
        <v>1585</v>
      </c>
      <c r="B1641" s="28" t="s">
        <v>1207</v>
      </c>
      <c r="C1641" s="28" t="s">
        <v>1208</v>
      </c>
      <c r="D1641" s="54">
        <v>20116</v>
      </c>
      <c r="E1641" s="28">
        <v>56246900010111</v>
      </c>
      <c r="F1641" s="53" t="s">
        <v>329</v>
      </c>
      <c r="G1641" s="28" t="s">
        <v>1672</v>
      </c>
      <c r="H1641" s="54">
        <v>39932</v>
      </c>
      <c r="I1641" s="9">
        <v>7.0000000000000007E-2</v>
      </c>
      <c r="J1641" s="9">
        <v>0.05</v>
      </c>
      <c r="K1641" s="8">
        <v>7</v>
      </c>
      <c r="L1641" s="33">
        <f t="shared" si="94"/>
        <v>0.35000000000000003</v>
      </c>
      <c r="M1641" s="8">
        <v>1</v>
      </c>
      <c r="N1641" s="35">
        <f t="shared" si="93"/>
        <v>-0.64999999999999991</v>
      </c>
      <c r="O1641" s="8">
        <v>0</v>
      </c>
      <c r="P1641" s="14"/>
      <c r="Q1641" s="10">
        <v>1594</v>
      </c>
    </row>
    <row r="1642" spans="1:17" ht="12.75" customHeight="1" x14ac:dyDescent="0.2">
      <c r="A1642" s="42" t="s">
        <v>1585</v>
      </c>
      <c r="B1642" s="28" t="s">
        <v>1207</v>
      </c>
      <c r="C1642" s="28" t="s">
        <v>1208</v>
      </c>
      <c r="D1642" s="54">
        <v>20116</v>
      </c>
      <c r="E1642" s="28">
        <v>56246900010112</v>
      </c>
      <c r="F1642" s="53" t="s">
        <v>3196</v>
      </c>
      <c r="G1642" s="28" t="s">
        <v>1673</v>
      </c>
      <c r="H1642" s="54">
        <v>39932</v>
      </c>
      <c r="I1642" s="9">
        <v>6.8000000000000005E-2</v>
      </c>
      <c r="J1642" s="9">
        <v>3.4000000000000002E-2</v>
      </c>
      <c r="K1642" s="8">
        <v>7</v>
      </c>
      <c r="L1642" s="33">
        <f t="shared" si="94"/>
        <v>0.23800000000000002</v>
      </c>
      <c r="M1642" s="8">
        <v>1</v>
      </c>
      <c r="N1642" s="35">
        <f t="shared" si="93"/>
        <v>-0.76200000000000001</v>
      </c>
      <c r="O1642" s="8">
        <v>0</v>
      </c>
      <c r="P1642" s="14"/>
      <c r="Q1642" s="15">
        <v>1595</v>
      </c>
    </row>
    <row r="1643" spans="1:17" ht="12.75" customHeight="1" x14ac:dyDescent="0.2">
      <c r="A1643" s="42" t="s">
        <v>1585</v>
      </c>
      <c r="B1643" s="28" t="s">
        <v>1207</v>
      </c>
      <c r="C1643" s="28" t="s">
        <v>1208</v>
      </c>
      <c r="D1643" s="54">
        <v>20116</v>
      </c>
      <c r="E1643" s="28">
        <v>56246900010113</v>
      </c>
      <c r="F1643" s="53" t="s">
        <v>3213</v>
      </c>
      <c r="G1643" s="28" t="s">
        <v>1674</v>
      </c>
      <c r="H1643" s="54">
        <v>39932</v>
      </c>
      <c r="I1643" s="9">
        <v>0.02</v>
      </c>
      <c r="J1643" s="9">
        <v>5.0000000000000001E-3</v>
      </c>
      <c r="K1643" s="8">
        <v>7</v>
      </c>
      <c r="L1643" s="33">
        <f t="shared" si="94"/>
        <v>3.5000000000000003E-2</v>
      </c>
      <c r="M1643" s="8">
        <v>0</v>
      </c>
      <c r="N1643" s="35">
        <f t="shared" si="93"/>
        <v>3.5000000000000003E-2</v>
      </c>
      <c r="O1643" s="8">
        <v>0</v>
      </c>
      <c r="P1643" s="14"/>
      <c r="Q1643" s="10">
        <v>1596</v>
      </c>
    </row>
    <row r="1644" spans="1:17" ht="12.75" customHeight="1" x14ac:dyDescent="0.2">
      <c r="A1644" s="43" t="s">
        <v>2528</v>
      </c>
      <c r="B1644" s="28" t="s">
        <v>1207</v>
      </c>
      <c r="C1644" s="28" t="s">
        <v>1208</v>
      </c>
      <c r="D1644" s="54">
        <v>20116</v>
      </c>
      <c r="E1644" s="28">
        <v>56246900010114</v>
      </c>
      <c r="F1644" s="53" t="s">
        <v>741</v>
      </c>
      <c r="G1644" s="28" t="s">
        <v>1675</v>
      </c>
      <c r="H1644" s="54">
        <v>39932</v>
      </c>
      <c r="I1644" s="9">
        <v>0.15</v>
      </c>
      <c r="J1644" s="9">
        <v>7.4999999999999997E-2</v>
      </c>
      <c r="K1644" s="8">
        <v>5</v>
      </c>
      <c r="L1644" s="33">
        <f t="shared" si="94"/>
        <v>0.375</v>
      </c>
      <c r="M1644" s="8">
        <v>0</v>
      </c>
      <c r="N1644" s="35">
        <f t="shared" si="93"/>
        <v>0.375</v>
      </c>
      <c r="O1644" s="8">
        <v>0</v>
      </c>
      <c r="P1644" s="14"/>
      <c r="Q1644" s="15">
        <v>1597</v>
      </c>
    </row>
    <row r="1645" spans="1:17" ht="12.75" customHeight="1" x14ac:dyDescent="0.2">
      <c r="A1645" s="42" t="s">
        <v>1585</v>
      </c>
      <c r="B1645" s="28" t="s">
        <v>1207</v>
      </c>
      <c r="C1645" s="28" t="s">
        <v>1208</v>
      </c>
      <c r="D1645" s="54">
        <v>20116</v>
      </c>
      <c r="E1645" s="28">
        <v>56246900010115</v>
      </c>
      <c r="F1645" s="53" t="s">
        <v>3199</v>
      </c>
      <c r="G1645" s="28" t="s">
        <v>1676</v>
      </c>
      <c r="H1645" s="54">
        <v>39932</v>
      </c>
      <c r="I1645" s="9">
        <v>4.5999999999999999E-2</v>
      </c>
      <c r="J1645" s="9">
        <v>1.4E-2</v>
      </c>
      <c r="K1645" s="8">
        <v>7</v>
      </c>
      <c r="L1645" s="33">
        <f t="shared" si="94"/>
        <v>9.8000000000000004E-2</v>
      </c>
      <c r="M1645" s="8">
        <v>1</v>
      </c>
      <c r="N1645" s="35">
        <f t="shared" si="93"/>
        <v>-0.90200000000000002</v>
      </c>
      <c r="O1645" s="8">
        <v>0</v>
      </c>
      <c r="P1645" s="14"/>
      <c r="Q1645" s="10">
        <v>1598</v>
      </c>
    </row>
    <row r="1646" spans="1:17" ht="12.75" customHeight="1" x14ac:dyDescent="0.2">
      <c r="A1646" s="43"/>
      <c r="B1646" s="52"/>
      <c r="C1646" s="52"/>
      <c r="D1646" s="52"/>
      <c r="E1646" s="52"/>
      <c r="G1646" s="52"/>
      <c r="H1646" s="52"/>
      <c r="K1646" s="10"/>
      <c r="L1646" s="33"/>
      <c r="M1646" s="10"/>
      <c r="O1646" s="10"/>
      <c r="P1646" s="15"/>
      <c r="Q1646" s="15">
        <v>1599</v>
      </c>
    </row>
    <row r="1647" spans="1:17" ht="12.75" customHeight="1" x14ac:dyDescent="0.2">
      <c r="A1647" s="43"/>
      <c r="B1647" s="49" t="s">
        <v>1211</v>
      </c>
      <c r="C1647" s="49" t="s">
        <v>1212</v>
      </c>
      <c r="D1647" s="49" t="s">
        <v>2010</v>
      </c>
      <c r="E1647" s="49"/>
      <c r="F1647" s="50"/>
      <c r="G1647" s="49"/>
      <c r="H1647" s="49"/>
      <c r="I1647" s="12">
        <v>0.36499999999999999</v>
      </c>
      <c r="J1647" s="12"/>
      <c r="K1647" s="11"/>
      <c r="L1647" s="34">
        <f>SUM(L1648)</f>
        <v>0.45499999999999996</v>
      </c>
      <c r="M1647" s="11">
        <f>SUM(M1648)</f>
        <v>2</v>
      </c>
      <c r="N1647" s="34">
        <f>SUM(L1647-M1647)</f>
        <v>-1.5449999999999999</v>
      </c>
      <c r="O1647" s="11">
        <v>0</v>
      </c>
      <c r="P1647" s="11"/>
      <c r="Q1647" s="15">
        <v>1601</v>
      </c>
    </row>
    <row r="1648" spans="1:17" ht="12.75" customHeight="1" x14ac:dyDescent="0.2">
      <c r="A1648" s="74" t="s">
        <v>1588</v>
      </c>
      <c r="B1648" s="28" t="s">
        <v>1211</v>
      </c>
      <c r="C1648" s="28" t="s">
        <v>1212</v>
      </c>
      <c r="D1648" s="28" t="s">
        <v>2010</v>
      </c>
      <c r="E1648" s="28" t="s">
        <v>1213</v>
      </c>
      <c r="F1648" s="48" t="s">
        <v>4145</v>
      </c>
      <c r="G1648" s="28" t="s">
        <v>1214</v>
      </c>
      <c r="H1648" s="28" t="s">
        <v>3447</v>
      </c>
      <c r="I1648" s="9">
        <v>0.36499999999999999</v>
      </c>
      <c r="J1648" s="9">
        <v>9.0999999999999998E-2</v>
      </c>
      <c r="K1648" s="8">
        <v>5</v>
      </c>
      <c r="L1648" s="33">
        <f>K1648*J1648</f>
        <v>0.45499999999999996</v>
      </c>
      <c r="M1648" s="8">
        <v>2</v>
      </c>
      <c r="N1648" s="35">
        <f>SUM(L1648-M1648)</f>
        <v>-1.5449999999999999</v>
      </c>
      <c r="O1648" s="8">
        <v>0</v>
      </c>
      <c r="P1648" s="8" t="s">
        <v>1822</v>
      </c>
      <c r="Q1648" s="10">
        <v>1602</v>
      </c>
    </row>
    <row r="1649" spans="1:17" ht="12.75" customHeight="1" x14ac:dyDescent="0.2">
      <c r="B1649" s="52"/>
      <c r="C1649" s="52"/>
      <c r="D1649" s="52"/>
      <c r="E1649" s="52"/>
      <c r="G1649" s="52"/>
      <c r="H1649" s="52"/>
      <c r="K1649" s="10"/>
      <c r="L1649" s="33"/>
      <c r="M1649" s="10"/>
      <c r="O1649" s="10"/>
      <c r="P1649" s="10"/>
      <c r="Q1649" s="15">
        <v>1603</v>
      </c>
    </row>
    <row r="1650" spans="1:17" ht="12.75" customHeight="1" x14ac:dyDescent="0.2">
      <c r="A1650" s="43" t="s">
        <v>4427</v>
      </c>
      <c r="B1650" s="49" t="s">
        <v>1215</v>
      </c>
      <c r="C1650" s="49" t="s">
        <v>1216</v>
      </c>
      <c r="D1650" s="49" t="s">
        <v>1209</v>
      </c>
      <c r="E1650" s="49"/>
      <c r="F1650" s="50"/>
      <c r="G1650" s="49"/>
      <c r="H1650" s="49"/>
      <c r="I1650" s="12">
        <f>SUM(I1651:I1654)</f>
        <v>0.81</v>
      </c>
      <c r="J1650" s="12">
        <f>SUM(J1651:J1654)</f>
        <v>0.245</v>
      </c>
      <c r="K1650" s="11"/>
      <c r="L1650" s="34">
        <f>SUM(L1651:L1654)</f>
        <v>1.2250000000000001</v>
      </c>
      <c r="M1650" s="11">
        <f>SUM(M1651:M1654)</f>
        <v>2</v>
      </c>
      <c r="N1650" s="34">
        <f>SUM(L1650-M1650)</f>
        <v>-0.77499999999999991</v>
      </c>
      <c r="O1650" s="11">
        <v>0</v>
      </c>
      <c r="P1650" s="11"/>
      <c r="Q1650" s="10">
        <v>1604</v>
      </c>
    </row>
    <row r="1651" spans="1:17" ht="12.75" customHeight="1" x14ac:dyDescent="0.2">
      <c r="A1651" s="74" t="s">
        <v>1588</v>
      </c>
      <c r="B1651" s="28" t="s">
        <v>1215</v>
      </c>
      <c r="C1651" s="28" t="s">
        <v>1216</v>
      </c>
      <c r="D1651" s="28" t="s">
        <v>1209</v>
      </c>
      <c r="E1651" s="28" t="s">
        <v>1217</v>
      </c>
      <c r="F1651" s="48" t="s">
        <v>1517</v>
      </c>
      <c r="G1651" s="28" t="s">
        <v>1218</v>
      </c>
      <c r="H1651" s="28" t="s">
        <v>3447</v>
      </c>
      <c r="I1651" s="9">
        <v>9.7000000000000003E-2</v>
      </c>
      <c r="J1651" s="9">
        <v>2.4E-2</v>
      </c>
      <c r="K1651" s="8">
        <v>5</v>
      </c>
      <c r="L1651" s="33">
        <f>K1651*J1651</f>
        <v>0.12</v>
      </c>
      <c r="M1651" s="8">
        <v>0</v>
      </c>
      <c r="N1651" s="35">
        <f>SUM(L1651-M1651)</f>
        <v>0.12</v>
      </c>
      <c r="O1651" s="8">
        <v>0</v>
      </c>
      <c r="P1651" s="8"/>
      <c r="Q1651" s="15">
        <v>1605</v>
      </c>
    </row>
    <row r="1652" spans="1:17" ht="12.75" customHeight="1" x14ac:dyDescent="0.2">
      <c r="A1652" s="74" t="s">
        <v>1588</v>
      </c>
      <c r="B1652" s="28" t="s">
        <v>1215</v>
      </c>
      <c r="C1652" s="28" t="s">
        <v>1216</v>
      </c>
      <c r="D1652" s="28" t="s">
        <v>1209</v>
      </c>
      <c r="E1652" s="28" t="s">
        <v>1219</v>
      </c>
      <c r="F1652" s="48" t="s">
        <v>216</v>
      </c>
      <c r="G1652" s="28" t="s">
        <v>1220</v>
      </c>
      <c r="H1652" s="28" t="s">
        <v>3447</v>
      </c>
      <c r="I1652" s="9">
        <v>0.17199999999999999</v>
      </c>
      <c r="J1652" s="9">
        <v>4.2999999999999997E-2</v>
      </c>
      <c r="K1652" s="8">
        <v>5</v>
      </c>
      <c r="L1652" s="33">
        <f>K1652*J1652</f>
        <v>0.21499999999999997</v>
      </c>
      <c r="M1652" s="8">
        <v>0</v>
      </c>
      <c r="N1652" s="35">
        <f>SUM(L1652-M1652)</f>
        <v>0.21499999999999997</v>
      </c>
      <c r="O1652" s="8">
        <v>0</v>
      </c>
      <c r="P1652" s="8"/>
      <c r="Q1652" s="10">
        <v>1606</v>
      </c>
    </row>
    <row r="1653" spans="1:17" ht="12.75" customHeight="1" x14ac:dyDescent="0.2">
      <c r="A1653" s="74" t="s">
        <v>1588</v>
      </c>
      <c r="B1653" s="28" t="s">
        <v>1215</v>
      </c>
      <c r="C1653" s="28" t="s">
        <v>1216</v>
      </c>
      <c r="D1653" s="28" t="s">
        <v>1209</v>
      </c>
      <c r="E1653" s="28" t="s">
        <v>1221</v>
      </c>
      <c r="F1653" s="48" t="s">
        <v>1889</v>
      </c>
      <c r="G1653" s="28" t="s">
        <v>1216</v>
      </c>
      <c r="H1653" s="28" t="s">
        <v>3447</v>
      </c>
      <c r="I1653" s="9">
        <v>0.127</v>
      </c>
      <c r="J1653" s="9">
        <v>3.2000000000000001E-2</v>
      </c>
      <c r="K1653" s="8">
        <v>5</v>
      </c>
      <c r="L1653" s="33">
        <f>K1653*J1653</f>
        <v>0.16</v>
      </c>
      <c r="M1653" s="8">
        <v>1</v>
      </c>
      <c r="N1653" s="35">
        <f>SUM(L1653-M1653)</f>
        <v>-0.84</v>
      </c>
      <c r="O1653" s="8">
        <v>0</v>
      </c>
      <c r="P1653" s="8" t="s">
        <v>1285</v>
      </c>
      <c r="Q1653" s="15">
        <v>1607</v>
      </c>
    </row>
    <row r="1654" spans="1:17" ht="12.75" customHeight="1" x14ac:dyDescent="0.2">
      <c r="A1654" s="43" t="s">
        <v>2528</v>
      </c>
      <c r="B1654" s="28" t="s">
        <v>1215</v>
      </c>
      <c r="C1654" s="28" t="s">
        <v>1216</v>
      </c>
      <c r="D1654" s="28" t="s">
        <v>1209</v>
      </c>
      <c r="E1654" s="28" t="s">
        <v>1222</v>
      </c>
      <c r="F1654" s="48" t="s">
        <v>2933</v>
      </c>
      <c r="G1654" s="28" t="s">
        <v>1223</v>
      </c>
      <c r="H1654" s="28" t="s">
        <v>3447</v>
      </c>
      <c r="I1654" s="9">
        <v>0.41399999999999998</v>
      </c>
      <c r="J1654" s="9">
        <v>0.14599999999999999</v>
      </c>
      <c r="K1654" s="8">
        <v>5</v>
      </c>
      <c r="L1654" s="33">
        <f>K1654*J1654</f>
        <v>0.73</v>
      </c>
      <c r="M1654" s="8">
        <v>1</v>
      </c>
      <c r="N1654" s="35">
        <f>SUM(L1654-M1654)</f>
        <v>-0.27</v>
      </c>
      <c r="O1654" s="8">
        <v>0</v>
      </c>
      <c r="P1654" s="8"/>
      <c r="Q1654" s="10">
        <v>1608</v>
      </c>
    </row>
    <row r="1655" spans="1:17" ht="12.75" customHeight="1" x14ac:dyDescent="0.2">
      <c r="A1655" s="43"/>
      <c r="H1655" s="28"/>
      <c r="L1655" s="33"/>
      <c r="P1655" s="8"/>
      <c r="Q1655" s="15">
        <v>1609</v>
      </c>
    </row>
    <row r="1656" spans="1:17" ht="12.75" customHeight="1" x14ac:dyDescent="0.2">
      <c r="A1656" s="43"/>
      <c r="B1656" s="49" t="s">
        <v>1224</v>
      </c>
      <c r="C1656" s="49" t="s">
        <v>1225</v>
      </c>
      <c r="D1656" s="49" t="s">
        <v>2012</v>
      </c>
      <c r="E1656" s="60"/>
      <c r="F1656" s="50"/>
      <c r="G1656" s="60"/>
      <c r="H1656" s="60"/>
      <c r="I1656" s="12">
        <v>3.7999999999999999E-2</v>
      </c>
      <c r="J1656" s="12"/>
      <c r="K1656" s="17"/>
      <c r="L1656" s="34">
        <f>SUM(L1657)</f>
        <v>0.05</v>
      </c>
      <c r="M1656" s="11">
        <f>SUM(M1657)</f>
        <v>1</v>
      </c>
      <c r="N1656" s="34">
        <f>SUM(L1656-M1656)</f>
        <v>-0.95</v>
      </c>
      <c r="O1656" s="17">
        <v>0</v>
      </c>
      <c r="P1656" s="17"/>
      <c r="Q1656" s="10">
        <v>1610</v>
      </c>
    </row>
    <row r="1657" spans="1:17" ht="12.75" customHeight="1" x14ac:dyDescent="0.2">
      <c r="A1657" s="74" t="s">
        <v>1588</v>
      </c>
      <c r="B1657" s="28" t="s">
        <v>1224</v>
      </c>
      <c r="C1657" s="28" t="s">
        <v>1225</v>
      </c>
      <c r="D1657" s="28" t="s">
        <v>2012</v>
      </c>
      <c r="E1657" s="28" t="s">
        <v>1226</v>
      </c>
      <c r="F1657" s="48" t="s">
        <v>3144</v>
      </c>
      <c r="G1657" s="28" t="s">
        <v>1225</v>
      </c>
      <c r="H1657" s="28" t="s">
        <v>3447</v>
      </c>
      <c r="I1657" s="9">
        <v>3.7999999999999999E-2</v>
      </c>
      <c r="J1657" s="9">
        <v>0.01</v>
      </c>
      <c r="K1657" s="8">
        <v>5</v>
      </c>
      <c r="L1657" s="33">
        <f>K1657*J1657</f>
        <v>0.05</v>
      </c>
      <c r="M1657" s="8">
        <v>1</v>
      </c>
      <c r="N1657" s="35">
        <f>SUM(L1657-M1657)</f>
        <v>-0.95</v>
      </c>
      <c r="O1657" s="8">
        <v>0</v>
      </c>
      <c r="P1657" s="8"/>
      <c r="Q1657" s="15">
        <v>1611</v>
      </c>
    </row>
    <row r="1658" spans="1:17" ht="12.75" customHeight="1" x14ac:dyDescent="0.2">
      <c r="A1658" s="43"/>
      <c r="B1658" s="52"/>
      <c r="C1658" s="52"/>
      <c r="D1658" s="52"/>
      <c r="E1658" s="52"/>
      <c r="G1658" s="52"/>
      <c r="H1658" s="52"/>
      <c r="K1658" s="10"/>
      <c r="L1658" s="33"/>
      <c r="M1658" s="10"/>
      <c r="O1658" s="10"/>
      <c r="P1658" s="10"/>
      <c r="Q1658" s="10">
        <v>1612</v>
      </c>
    </row>
    <row r="1659" spans="1:17" ht="12.75" customHeight="1" x14ac:dyDescent="0.2">
      <c r="A1659" s="43" t="s">
        <v>3297</v>
      </c>
      <c r="B1659" s="49" t="s">
        <v>1227</v>
      </c>
      <c r="C1659" s="80" t="s">
        <v>1228</v>
      </c>
      <c r="D1659" s="49" t="s">
        <v>1229</v>
      </c>
      <c r="E1659" s="49"/>
      <c r="F1659" s="50"/>
      <c r="G1659" s="49"/>
      <c r="H1659" s="49"/>
      <c r="I1659" s="12">
        <f>SUM(I1660:I1662)</f>
        <v>0.44999999999999996</v>
      </c>
      <c r="J1659" s="12">
        <f>SUM(J1660:J1663)</f>
        <v>0.13800000000000001</v>
      </c>
      <c r="K1659" s="11"/>
      <c r="L1659" s="34">
        <f>SUM(L1660:L1663)</f>
        <v>0.69</v>
      </c>
      <c r="M1659" s="11">
        <f>SUM(M1660:M1663)</f>
        <v>2</v>
      </c>
      <c r="N1659" s="34">
        <f>SUM(L1659-M1659)</f>
        <v>-1.31</v>
      </c>
      <c r="O1659" s="11">
        <v>0</v>
      </c>
      <c r="P1659" s="11"/>
      <c r="Q1659" s="15">
        <v>1613</v>
      </c>
    </row>
    <row r="1660" spans="1:17" ht="12.75" customHeight="1" x14ac:dyDescent="0.2">
      <c r="A1660" s="74" t="s">
        <v>1588</v>
      </c>
      <c r="B1660" s="28" t="s">
        <v>1227</v>
      </c>
      <c r="C1660" s="81" t="s">
        <v>1228</v>
      </c>
      <c r="D1660" s="28" t="s">
        <v>1229</v>
      </c>
      <c r="E1660" s="28" t="s">
        <v>1230</v>
      </c>
      <c r="F1660" s="48" t="s">
        <v>3206</v>
      </c>
      <c r="G1660" s="28" t="s">
        <v>1231</v>
      </c>
      <c r="H1660" s="28" t="s">
        <v>3447</v>
      </c>
      <c r="I1660" s="9">
        <v>0.17799999999999999</v>
      </c>
      <c r="J1660" s="9">
        <v>4.3999999999999997E-2</v>
      </c>
      <c r="K1660" s="8">
        <v>5</v>
      </c>
      <c r="L1660" s="33">
        <f>K1660*J1660</f>
        <v>0.21999999999999997</v>
      </c>
      <c r="M1660" s="8">
        <v>1</v>
      </c>
      <c r="N1660" s="35">
        <f>SUM(L1660-M1660)</f>
        <v>-0.78</v>
      </c>
      <c r="O1660" s="8">
        <v>0</v>
      </c>
      <c r="P1660" s="8"/>
      <c r="Q1660" s="10">
        <v>1614</v>
      </c>
    </row>
    <row r="1661" spans="1:17" ht="12.75" customHeight="1" x14ac:dyDescent="0.2">
      <c r="A1661" s="74" t="s">
        <v>1588</v>
      </c>
      <c r="B1661" s="28" t="s">
        <v>1227</v>
      </c>
      <c r="C1661" s="81" t="s">
        <v>1228</v>
      </c>
      <c r="D1661" s="28" t="s">
        <v>1229</v>
      </c>
      <c r="E1661" s="28" t="s">
        <v>1232</v>
      </c>
      <c r="F1661" s="48" t="s">
        <v>3208</v>
      </c>
      <c r="G1661" s="28" t="s">
        <v>1040</v>
      </c>
      <c r="H1661" s="28" t="s">
        <v>3447</v>
      </c>
      <c r="I1661" s="9">
        <v>0.11799999999999999</v>
      </c>
      <c r="J1661" s="9">
        <v>0.03</v>
      </c>
      <c r="K1661" s="8">
        <v>5</v>
      </c>
      <c r="L1661" s="33">
        <f>K1661*J1661</f>
        <v>0.15</v>
      </c>
      <c r="M1661" s="8">
        <v>1</v>
      </c>
      <c r="N1661" s="35">
        <f>SUM(L1661-M1661)</f>
        <v>-0.85</v>
      </c>
      <c r="O1661" s="8">
        <v>0</v>
      </c>
      <c r="P1661" s="8"/>
      <c r="Q1661" s="15">
        <v>1615</v>
      </c>
    </row>
    <row r="1662" spans="1:17" ht="12.75" customHeight="1" x14ac:dyDescent="0.2">
      <c r="A1662" s="43" t="s">
        <v>2528</v>
      </c>
      <c r="B1662" s="28" t="s">
        <v>1227</v>
      </c>
      <c r="C1662" s="81" t="s">
        <v>1228</v>
      </c>
      <c r="D1662" s="28" t="s">
        <v>1229</v>
      </c>
      <c r="E1662" s="28" t="s">
        <v>1233</v>
      </c>
      <c r="F1662" s="48" t="s">
        <v>2765</v>
      </c>
      <c r="G1662" s="28" t="s">
        <v>1234</v>
      </c>
      <c r="H1662" s="28" t="s">
        <v>3447</v>
      </c>
      <c r="I1662" s="9">
        <v>0.154</v>
      </c>
      <c r="J1662" s="9">
        <v>6.4000000000000001E-2</v>
      </c>
      <c r="K1662" s="8">
        <v>5</v>
      </c>
      <c r="L1662" s="33">
        <f>K1662*J1662</f>
        <v>0.32</v>
      </c>
      <c r="M1662" s="8">
        <v>0</v>
      </c>
      <c r="N1662" s="35">
        <f>SUM(L1662-M1662)</f>
        <v>0.32</v>
      </c>
      <c r="O1662" s="8">
        <v>0</v>
      </c>
      <c r="P1662" s="8"/>
      <c r="Q1662" s="10">
        <v>1616</v>
      </c>
    </row>
    <row r="1663" spans="1:17" ht="12.75" customHeight="1" x14ac:dyDescent="0.2">
      <c r="A1663" s="43" t="s">
        <v>2528</v>
      </c>
      <c r="B1663" s="28" t="s">
        <v>1227</v>
      </c>
      <c r="C1663" s="81" t="s">
        <v>1228</v>
      </c>
      <c r="D1663" s="28" t="s">
        <v>1229</v>
      </c>
      <c r="E1663" s="28">
        <v>56246900010097</v>
      </c>
      <c r="F1663" s="48" t="s">
        <v>99</v>
      </c>
      <c r="G1663" s="28" t="s">
        <v>1228</v>
      </c>
      <c r="H1663" s="28" t="s">
        <v>3447</v>
      </c>
      <c r="I1663" s="9">
        <v>0</v>
      </c>
      <c r="J1663" s="9">
        <v>0</v>
      </c>
      <c r="K1663" s="8">
        <v>5</v>
      </c>
      <c r="L1663" s="33">
        <f>K1663*J1663</f>
        <v>0</v>
      </c>
      <c r="M1663" s="8">
        <v>0</v>
      </c>
      <c r="N1663" s="35">
        <f>SUM(L1663-M1663)</f>
        <v>0</v>
      </c>
      <c r="O1663" s="8">
        <v>0</v>
      </c>
      <c r="P1663" s="8" t="s">
        <v>2149</v>
      </c>
      <c r="Q1663" s="15">
        <v>1617</v>
      </c>
    </row>
    <row r="1664" spans="1:17" ht="12.75" customHeight="1" x14ac:dyDescent="0.2">
      <c r="A1664" s="43"/>
      <c r="H1664" s="28"/>
      <c r="L1664" s="33"/>
      <c r="P1664" s="8"/>
      <c r="Q1664" s="10">
        <v>1618</v>
      </c>
    </row>
    <row r="1665" spans="1:17" ht="12.75" customHeight="1" x14ac:dyDescent="0.2">
      <c r="A1665" s="43"/>
      <c r="B1665" s="49" t="s">
        <v>4278</v>
      </c>
      <c r="C1665" s="49" t="s">
        <v>152</v>
      </c>
      <c r="D1665" s="49" t="s">
        <v>4041</v>
      </c>
      <c r="E1665" s="60"/>
      <c r="F1665" s="50"/>
      <c r="G1665" s="60"/>
      <c r="H1665" s="60"/>
      <c r="I1665" s="12">
        <v>0.11899999999999999</v>
      </c>
      <c r="J1665" s="12"/>
      <c r="K1665" s="17"/>
      <c r="L1665" s="34">
        <f>SUM(L1666)</f>
        <v>0.15</v>
      </c>
      <c r="M1665" s="11">
        <f>SUM(M1666)</f>
        <v>0</v>
      </c>
      <c r="N1665" s="34">
        <f>SUM(L1665-M1665)</f>
        <v>0.15</v>
      </c>
      <c r="O1665" s="17">
        <v>1</v>
      </c>
      <c r="P1665" s="17"/>
      <c r="Q1665" s="15">
        <v>1619</v>
      </c>
    </row>
    <row r="1666" spans="1:17" ht="12.75" customHeight="1" x14ac:dyDescent="0.2">
      <c r="A1666" s="74" t="s">
        <v>1588</v>
      </c>
      <c r="B1666" s="28" t="s">
        <v>4278</v>
      </c>
      <c r="C1666" s="28" t="s">
        <v>152</v>
      </c>
      <c r="D1666" s="28" t="s">
        <v>4041</v>
      </c>
      <c r="E1666" s="28" t="s">
        <v>4279</v>
      </c>
      <c r="F1666" s="48" t="s">
        <v>2754</v>
      </c>
      <c r="G1666" s="28" t="s">
        <v>152</v>
      </c>
      <c r="H1666" s="28" t="s">
        <v>3447</v>
      </c>
      <c r="I1666" s="9">
        <v>0.11899999999999999</v>
      </c>
      <c r="J1666" s="9">
        <v>0.03</v>
      </c>
      <c r="K1666" s="8">
        <v>5</v>
      </c>
      <c r="L1666" s="33">
        <f>K1666*J1666</f>
        <v>0.15</v>
      </c>
      <c r="M1666" s="8">
        <v>0</v>
      </c>
      <c r="N1666" s="35">
        <f>SUM(L1666-M1666)</f>
        <v>0.15</v>
      </c>
      <c r="O1666" s="8">
        <v>1</v>
      </c>
      <c r="P1666" s="8" t="s">
        <v>3903</v>
      </c>
      <c r="Q1666" s="10">
        <v>1620</v>
      </c>
    </row>
    <row r="1667" spans="1:17" ht="12.75" customHeight="1" x14ac:dyDescent="0.2">
      <c r="A1667" s="43"/>
      <c r="H1667" s="28"/>
      <c r="L1667" s="33"/>
      <c r="P1667" s="8"/>
      <c r="Q1667" s="15">
        <v>1621</v>
      </c>
    </row>
    <row r="1668" spans="1:17" ht="12.75" customHeight="1" x14ac:dyDescent="0.2">
      <c r="A1668" s="43"/>
      <c r="B1668" s="49" t="s">
        <v>4280</v>
      </c>
      <c r="C1668" s="49" t="s">
        <v>4281</v>
      </c>
      <c r="D1668" s="49" t="s">
        <v>1229</v>
      </c>
      <c r="E1668" s="60"/>
      <c r="F1668" s="50"/>
      <c r="G1668" s="60"/>
      <c r="H1668" s="60"/>
      <c r="I1668" s="12">
        <v>0.14899999999999999</v>
      </c>
      <c r="J1668" s="12"/>
      <c r="K1668" s="17"/>
      <c r="L1668" s="34">
        <f>SUM(L1669)</f>
        <v>0.2</v>
      </c>
      <c r="M1668" s="11">
        <f>SUM(M1669)</f>
        <v>0</v>
      </c>
      <c r="N1668" s="34">
        <f>SUM(L1668-M1668)</f>
        <v>0.2</v>
      </c>
      <c r="O1668" s="17">
        <v>1</v>
      </c>
      <c r="P1668" s="17"/>
      <c r="Q1668" s="10">
        <v>1622</v>
      </c>
    </row>
    <row r="1669" spans="1:17" ht="12.75" customHeight="1" x14ac:dyDescent="0.2">
      <c r="A1669" s="74" t="s">
        <v>1588</v>
      </c>
      <c r="B1669" s="28" t="s">
        <v>4280</v>
      </c>
      <c r="C1669" s="28" t="s">
        <v>4281</v>
      </c>
      <c r="D1669" s="28" t="s">
        <v>1229</v>
      </c>
      <c r="E1669" s="28" t="s">
        <v>4282</v>
      </c>
      <c r="F1669" s="48" t="s">
        <v>1176</v>
      </c>
      <c r="G1669" s="28" t="s">
        <v>4281</v>
      </c>
      <c r="H1669" s="28" t="s">
        <v>3447</v>
      </c>
      <c r="I1669" s="9">
        <v>0.14899999999999999</v>
      </c>
      <c r="J1669" s="9">
        <v>0.04</v>
      </c>
      <c r="K1669" s="8">
        <v>5</v>
      </c>
      <c r="L1669" s="33">
        <f>K1669*J1669</f>
        <v>0.2</v>
      </c>
      <c r="M1669" s="8">
        <v>0</v>
      </c>
      <c r="N1669" s="35">
        <f>SUM(L1669-M1669)</f>
        <v>0.2</v>
      </c>
      <c r="O1669" s="8">
        <v>1</v>
      </c>
      <c r="P1669" s="8" t="s">
        <v>3903</v>
      </c>
      <c r="Q1669" s="15">
        <v>1623</v>
      </c>
    </row>
    <row r="1670" spans="1:17" ht="12.75" customHeight="1" x14ac:dyDescent="0.2">
      <c r="A1670" s="43"/>
      <c r="H1670" s="28"/>
      <c r="L1670" s="33"/>
      <c r="P1670" s="8"/>
      <c r="Q1670" s="10">
        <v>1624</v>
      </c>
    </row>
    <row r="1671" spans="1:17" ht="12.75" customHeight="1" x14ac:dyDescent="0.2">
      <c r="A1671" s="43"/>
      <c r="B1671" s="49" t="s">
        <v>1895</v>
      </c>
      <c r="C1671" s="49" t="s">
        <v>3314</v>
      </c>
      <c r="D1671" s="49" t="s">
        <v>182</v>
      </c>
      <c r="E1671" s="60"/>
      <c r="F1671" s="50"/>
      <c r="G1671" s="60"/>
      <c r="H1671" s="60"/>
      <c r="I1671" s="12">
        <v>8.5000000000000006E-2</v>
      </c>
      <c r="J1671" s="12"/>
      <c r="K1671" s="17"/>
      <c r="L1671" s="34">
        <f>SUM(L1672)</f>
        <v>0.1</v>
      </c>
      <c r="M1671" s="11">
        <f>SUM(M1672)</f>
        <v>1</v>
      </c>
      <c r="N1671" s="34">
        <f>SUM(L1671-M1671)</f>
        <v>-0.9</v>
      </c>
      <c r="O1671" s="17">
        <v>0</v>
      </c>
      <c r="P1671" s="17"/>
      <c r="Q1671" s="15">
        <v>1625</v>
      </c>
    </row>
    <row r="1672" spans="1:17" ht="12.75" customHeight="1" x14ac:dyDescent="0.2">
      <c r="A1672" s="74" t="s">
        <v>1588</v>
      </c>
      <c r="B1672" s="28" t="s">
        <v>1895</v>
      </c>
      <c r="C1672" s="28" t="s">
        <v>3314</v>
      </c>
      <c r="D1672" s="28" t="s">
        <v>182</v>
      </c>
      <c r="E1672" s="28" t="s">
        <v>1896</v>
      </c>
      <c r="F1672" s="48" t="s">
        <v>229</v>
      </c>
      <c r="G1672" s="28" t="s">
        <v>3314</v>
      </c>
      <c r="H1672" s="28" t="s">
        <v>3447</v>
      </c>
      <c r="I1672" s="9">
        <v>0.08</v>
      </c>
      <c r="J1672" s="9">
        <v>0.02</v>
      </c>
      <c r="K1672" s="8">
        <v>5</v>
      </c>
      <c r="L1672" s="33">
        <f>K1672*J1672</f>
        <v>0.1</v>
      </c>
      <c r="M1672" s="8">
        <v>1</v>
      </c>
      <c r="N1672" s="35">
        <f>SUM(L1672-M1672)</f>
        <v>-0.9</v>
      </c>
      <c r="O1672" s="8">
        <v>0</v>
      </c>
      <c r="P1672" s="14"/>
      <c r="Q1672" s="10">
        <v>1626</v>
      </c>
    </row>
    <row r="1673" spans="1:17" ht="12.75" customHeight="1" x14ac:dyDescent="0.2">
      <c r="A1673" s="43"/>
      <c r="H1673" s="28"/>
      <c r="L1673" s="33"/>
      <c r="P1673" s="8"/>
      <c r="Q1673" s="15">
        <v>1627</v>
      </c>
    </row>
    <row r="1674" spans="1:17" ht="12.75" customHeight="1" x14ac:dyDescent="0.2">
      <c r="A1674" s="43"/>
      <c r="B1674" s="49" t="s">
        <v>1897</v>
      </c>
      <c r="C1674" s="49" t="s">
        <v>4040</v>
      </c>
      <c r="D1674" s="49" t="s">
        <v>1898</v>
      </c>
      <c r="E1674" s="60"/>
      <c r="F1674" s="50"/>
      <c r="G1674" s="60"/>
      <c r="H1674" s="60"/>
      <c r="I1674" s="12">
        <v>0.25600000000000001</v>
      </c>
      <c r="J1674" s="12"/>
      <c r="K1674" s="17"/>
      <c r="L1674" s="34">
        <f>SUM(L1675)</f>
        <v>0.32</v>
      </c>
      <c r="M1674" s="11">
        <f>SUM(M1675)</f>
        <v>0</v>
      </c>
      <c r="N1674" s="34">
        <f>SUM(L1674-M1674)</f>
        <v>0.32</v>
      </c>
      <c r="O1674" s="17">
        <v>1</v>
      </c>
      <c r="P1674" s="17"/>
      <c r="Q1674" s="10">
        <v>1628</v>
      </c>
    </row>
    <row r="1675" spans="1:17" ht="12.75" customHeight="1" x14ac:dyDescent="0.2">
      <c r="A1675" s="74" t="s">
        <v>1588</v>
      </c>
      <c r="B1675" s="28" t="s">
        <v>1897</v>
      </c>
      <c r="C1675" s="28" t="s">
        <v>4040</v>
      </c>
      <c r="D1675" s="28" t="s">
        <v>1898</v>
      </c>
      <c r="E1675" s="28" t="s">
        <v>1899</v>
      </c>
      <c r="F1675" s="48" t="s">
        <v>400</v>
      </c>
      <c r="G1675" s="28" t="s">
        <v>4040</v>
      </c>
      <c r="H1675" s="28" t="s">
        <v>3447</v>
      </c>
      <c r="I1675" s="9">
        <v>0.25600000000000001</v>
      </c>
      <c r="J1675" s="9">
        <v>6.4000000000000001E-2</v>
      </c>
      <c r="K1675" s="8">
        <v>5</v>
      </c>
      <c r="L1675" s="33">
        <f>K1675*J1675</f>
        <v>0.32</v>
      </c>
      <c r="M1675" s="8">
        <v>0</v>
      </c>
      <c r="N1675" s="35">
        <f>SUM(L1675-M1675)</f>
        <v>0.32</v>
      </c>
      <c r="O1675" s="8">
        <v>1</v>
      </c>
      <c r="P1675" s="8" t="s">
        <v>3903</v>
      </c>
      <c r="Q1675" s="15">
        <v>1629</v>
      </c>
    </row>
    <row r="1676" spans="1:17" ht="12.75" customHeight="1" x14ac:dyDescent="0.2">
      <c r="A1676" s="43"/>
      <c r="B1676" s="52"/>
      <c r="C1676" s="52"/>
      <c r="D1676" s="52"/>
      <c r="E1676" s="52"/>
      <c r="G1676" s="52"/>
      <c r="H1676" s="52"/>
      <c r="K1676" s="10"/>
      <c r="L1676" s="33"/>
      <c r="M1676" s="10"/>
      <c r="O1676" s="10"/>
      <c r="P1676" s="10"/>
      <c r="Q1676" s="10">
        <v>1630</v>
      </c>
    </row>
    <row r="1677" spans="1:17" ht="12.75" customHeight="1" x14ac:dyDescent="0.2">
      <c r="A1677" s="43"/>
      <c r="B1677" s="49" t="s">
        <v>1900</v>
      </c>
      <c r="C1677" s="49" t="s">
        <v>1901</v>
      </c>
      <c r="D1677" s="49" t="s">
        <v>1885</v>
      </c>
      <c r="E1677" s="49"/>
      <c r="F1677" s="50"/>
      <c r="G1677" s="49"/>
      <c r="H1677" s="49"/>
      <c r="I1677" s="12">
        <f>SUM(I1678:I1679)</f>
        <v>0.27200000000000002</v>
      </c>
      <c r="J1677" s="12"/>
      <c r="K1677" s="11"/>
      <c r="L1677" s="34">
        <f>SUM(L1678:L1679)</f>
        <v>0.34</v>
      </c>
      <c r="M1677" s="11">
        <f>SUM(M1678:M1679)</f>
        <v>0</v>
      </c>
      <c r="N1677" s="34">
        <f>SUM(L1677-M1677)</f>
        <v>0.34</v>
      </c>
      <c r="O1677" s="11">
        <v>1</v>
      </c>
      <c r="P1677" s="11"/>
      <c r="Q1677" s="15">
        <v>1631</v>
      </c>
    </row>
    <row r="1678" spans="1:17" ht="12.75" customHeight="1" x14ac:dyDescent="0.2">
      <c r="A1678" s="74" t="s">
        <v>1588</v>
      </c>
      <c r="B1678" s="28" t="s">
        <v>1900</v>
      </c>
      <c r="C1678" s="28" t="s">
        <v>1901</v>
      </c>
      <c r="D1678" s="28" t="s">
        <v>1885</v>
      </c>
      <c r="E1678" s="28" t="s">
        <v>3792</v>
      </c>
      <c r="F1678" s="48" t="s">
        <v>3190</v>
      </c>
      <c r="G1678" s="28" t="s">
        <v>1541</v>
      </c>
      <c r="H1678" s="28" t="s">
        <v>3447</v>
      </c>
      <c r="I1678" s="9">
        <v>0.158</v>
      </c>
      <c r="J1678" s="9">
        <v>0.04</v>
      </c>
      <c r="K1678" s="8">
        <v>5</v>
      </c>
      <c r="L1678" s="33">
        <f>K1678*J1678</f>
        <v>0.2</v>
      </c>
      <c r="M1678" s="8">
        <v>0</v>
      </c>
      <c r="N1678" s="35">
        <f>SUM(L1678-M1678)</f>
        <v>0.2</v>
      </c>
      <c r="O1678" s="8">
        <v>1</v>
      </c>
      <c r="P1678" s="8" t="s">
        <v>3903</v>
      </c>
      <c r="Q1678" s="10">
        <v>1632</v>
      </c>
    </row>
    <row r="1679" spans="1:17" ht="12.75" customHeight="1" x14ac:dyDescent="0.2">
      <c r="A1679" s="74" t="s">
        <v>1588</v>
      </c>
      <c r="B1679" s="28" t="s">
        <v>1900</v>
      </c>
      <c r="C1679" s="28" t="s">
        <v>1901</v>
      </c>
      <c r="D1679" s="28" t="s">
        <v>1885</v>
      </c>
      <c r="E1679" s="28" t="s">
        <v>3793</v>
      </c>
      <c r="F1679" s="48" t="s">
        <v>3460</v>
      </c>
      <c r="G1679" s="28" t="s">
        <v>1901</v>
      </c>
      <c r="H1679" s="28" t="s">
        <v>3447</v>
      </c>
      <c r="I1679" s="9">
        <v>0.114</v>
      </c>
      <c r="J1679" s="9">
        <v>2.8000000000000001E-2</v>
      </c>
      <c r="K1679" s="8">
        <v>5</v>
      </c>
      <c r="L1679" s="33">
        <f>K1679*J1679</f>
        <v>0.14000000000000001</v>
      </c>
      <c r="M1679" s="8">
        <v>0</v>
      </c>
      <c r="N1679" s="35">
        <f>SUM(L1679-M1679)</f>
        <v>0.14000000000000001</v>
      </c>
      <c r="O1679" s="8">
        <v>0</v>
      </c>
      <c r="P1679" s="8"/>
      <c r="Q1679" s="15">
        <v>1633</v>
      </c>
    </row>
    <row r="1680" spans="1:17" ht="12.75" customHeight="1" x14ac:dyDescent="0.2">
      <c r="A1680" s="43"/>
      <c r="B1680" s="52"/>
      <c r="C1680" s="52"/>
      <c r="D1680" s="52"/>
      <c r="E1680" s="52"/>
      <c r="G1680" s="52"/>
      <c r="H1680" s="52"/>
      <c r="K1680" s="10"/>
      <c r="L1680" s="33"/>
      <c r="M1680" s="10"/>
      <c r="O1680" s="10"/>
      <c r="P1680" s="8"/>
      <c r="Q1680" s="10">
        <v>1634</v>
      </c>
    </row>
    <row r="1681" spans="1:17" ht="12.75" customHeight="1" x14ac:dyDescent="0.2">
      <c r="A1681" s="74" t="s">
        <v>1588</v>
      </c>
      <c r="B1681" s="49" t="s">
        <v>3794</v>
      </c>
      <c r="C1681" s="49" t="s">
        <v>399</v>
      </c>
      <c r="D1681" s="49" t="s">
        <v>3795</v>
      </c>
      <c r="E1681" s="49" t="s">
        <v>3796</v>
      </c>
      <c r="F1681" s="50" t="s">
        <v>3220</v>
      </c>
      <c r="G1681" s="49" t="s">
        <v>399</v>
      </c>
      <c r="H1681" s="49" t="s">
        <v>3447</v>
      </c>
      <c r="I1681" s="12">
        <v>0</v>
      </c>
      <c r="J1681" s="12">
        <v>0</v>
      </c>
      <c r="K1681" s="11">
        <v>5</v>
      </c>
      <c r="L1681" s="34">
        <v>0</v>
      </c>
      <c r="M1681" s="11">
        <v>1</v>
      </c>
      <c r="N1681" s="34">
        <v>-1</v>
      </c>
      <c r="O1681" s="11">
        <v>0</v>
      </c>
      <c r="P1681" s="11" t="s">
        <v>4480</v>
      </c>
      <c r="Q1681" s="15">
        <v>1635</v>
      </c>
    </row>
    <row r="1682" spans="1:17" ht="12.75" customHeight="1" x14ac:dyDescent="0.2">
      <c r="A1682" s="43"/>
      <c r="B1682" s="52"/>
      <c r="C1682" s="52"/>
      <c r="D1682" s="52"/>
      <c r="E1682" s="52"/>
      <c r="G1682" s="52"/>
      <c r="H1682" s="52"/>
      <c r="K1682" s="10"/>
      <c r="L1682" s="33"/>
      <c r="M1682" s="10"/>
      <c r="O1682" s="10"/>
      <c r="P1682" s="8"/>
      <c r="Q1682" s="10">
        <v>1636</v>
      </c>
    </row>
    <row r="1683" spans="1:17" ht="12.75" customHeight="1" x14ac:dyDescent="0.2">
      <c r="A1683" s="43"/>
      <c r="B1683" s="49" t="s">
        <v>1025</v>
      </c>
      <c r="C1683" s="49" t="s">
        <v>1529</v>
      </c>
      <c r="D1683" s="49" t="s">
        <v>1026</v>
      </c>
      <c r="E1683" s="60"/>
      <c r="F1683" s="50"/>
      <c r="G1683" s="60"/>
      <c r="H1683" s="60"/>
      <c r="I1683" s="12">
        <v>0.27700000000000002</v>
      </c>
      <c r="J1683" s="12">
        <v>0.105</v>
      </c>
      <c r="K1683" s="17"/>
      <c r="L1683" s="34">
        <f>SUM(L1684)</f>
        <v>0.52500000000000002</v>
      </c>
      <c r="M1683" s="11">
        <f>SUM(M1684)</f>
        <v>1</v>
      </c>
      <c r="N1683" s="34">
        <f>SUM(L1683-M1683)</f>
        <v>-0.47499999999999998</v>
      </c>
      <c r="O1683" s="17">
        <v>0</v>
      </c>
      <c r="P1683" s="17"/>
      <c r="Q1683" s="15">
        <v>1637</v>
      </c>
    </row>
    <row r="1684" spans="1:17" ht="12.75" customHeight="1" x14ac:dyDescent="0.2">
      <c r="A1684" s="43" t="s">
        <v>2528</v>
      </c>
      <c r="B1684" s="28" t="s">
        <v>1025</v>
      </c>
      <c r="C1684" s="28" t="s">
        <v>1529</v>
      </c>
      <c r="D1684" s="28" t="s">
        <v>1026</v>
      </c>
      <c r="E1684" s="28" t="s">
        <v>1027</v>
      </c>
      <c r="F1684" s="48" t="s">
        <v>3271</v>
      </c>
      <c r="G1684" s="28" t="s">
        <v>1529</v>
      </c>
      <c r="H1684" s="28" t="s">
        <v>3447</v>
      </c>
      <c r="I1684" s="9">
        <v>0.27700000000000002</v>
      </c>
      <c r="J1684" s="9">
        <v>0.105</v>
      </c>
      <c r="K1684" s="8">
        <v>5</v>
      </c>
      <c r="L1684" s="33">
        <f>K1684*J1684</f>
        <v>0.52500000000000002</v>
      </c>
      <c r="M1684" s="8">
        <v>1</v>
      </c>
      <c r="N1684" s="35">
        <f>SUM(L1684-M1684)</f>
        <v>-0.47499999999999998</v>
      </c>
      <c r="O1684" s="8">
        <v>0</v>
      </c>
      <c r="P1684" s="8"/>
      <c r="Q1684" s="10">
        <v>1638</v>
      </c>
    </row>
    <row r="1685" spans="1:17" ht="12.75" customHeight="1" x14ac:dyDescent="0.2">
      <c r="A1685" s="43"/>
      <c r="H1685" s="28"/>
      <c r="L1685" s="33"/>
      <c r="P1685" s="8"/>
      <c r="Q1685" s="15">
        <v>1639</v>
      </c>
    </row>
    <row r="1686" spans="1:17" ht="12.75" customHeight="1" x14ac:dyDescent="0.2">
      <c r="A1686" s="43"/>
      <c r="B1686" s="49" t="s">
        <v>1028</v>
      </c>
      <c r="C1686" s="49" t="s">
        <v>1029</v>
      </c>
      <c r="D1686" s="49" t="s">
        <v>1030</v>
      </c>
      <c r="E1686" s="60"/>
      <c r="F1686" s="50"/>
      <c r="G1686" s="60"/>
      <c r="H1686" s="60"/>
      <c r="I1686" s="12">
        <v>0.123</v>
      </c>
      <c r="J1686" s="12">
        <v>6.1499999999999999E-2</v>
      </c>
      <c r="K1686" s="17"/>
      <c r="L1686" s="34">
        <f>SUM(L1687)</f>
        <v>0.3075</v>
      </c>
      <c r="M1686" s="11">
        <f>SUM(M1687)</f>
        <v>1</v>
      </c>
      <c r="N1686" s="34">
        <f>SUM(L1686-M1686)</f>
        <v>-0.6925</v>
      </c>
      <c r="O1686" s="17">
        <v>0</v>
      </c>
      <c r="P1686" s="17"/>
      <c r="Q1686" s="10">
        <v>1640</v>
      </c>
    </row>
    <row r="1687" spans="1:17" ht="12.75" customHeight="1" x14ac:dyDescent="0.2">
      <c r="A1687" s="43" t="s">
        <v>2528</v>
      </c>
      <c r="B1687" s="28" t="s">
        <v>1028</v>
      </c>
      <c r="C1687" s="28" t="s">
        <v>1029</v>
      </c>
      <c r="D1687" s="28" t="s">
        <v>1030</v>
      </c>
      <c r="E1687" s="28" t="s">
        <v>1854</v>
      </c>
      <c r="F1687" s="48" t="s">
        <v>3268</v>
      </c>
      <c r="G1687" s="28" t="s">
        <v>1029</v>
      </c>
      <c r="H1687" s="28" t="s">
        <v>3447</v>
      </c>
      <c r="I1687" s="9">
        <v>0.123</v>
      </c>
      <c r="J1687" s="9">
        <v>6.1499999999999999E-2</v>
      </c>
      <c r="K1687" s="8">
        <v>5</v>
      </c>
      <c r="L1687" s="33">
        <f>K1687*J1687</f>
        <v>0.3075</v>
      </c>
      <c r="M1687" s="8">
        <v>1</v>
      </c>
      <c r="N1687" s="35">
        <f>SUM(L1687-M1687)</f>
        <v>-0.6925</v>
      </c>
      <c r="O1687" s="8">
        <v>0</v>
      </c>
      <c r="P1687" s="8"/>
      <c r="Q1687" s="15">
        <v>1641</v>
      </c>
    </row>
    <row r="1688" spans="1:17" ht="12.75" customHeight="1" x14ac:dyDescent="0.2">
      <c r="A1688" s="43"/>
      <c r="H1688" s="28"/>
      <c r="L1688" s="33"/>
      <c r="P1688" s="8"/>
      <c r="Q1688" s="10">
        <v>1642</v>
      </c>
    </row>
    <row r="1689" spans="1:17" ht="12.75" customHeight="1" x14ac:dyDescent="0.2">
      <c r="A1689" s="43"/>
      <c r="B1689" s="49" t="s">
        <v>1855</v>
      </c>
      <c r="C1689" s="49" t="s">
        <v>1208</v>
      </c>
      <c r="D1689" s="49" t="s">
        <v>1856</v>
      </c>
      <c r="E1689" s="60"/>
      <c r="F1689" s="50"/>
      <c r="G1689" s="60"/>
      <c r="H1689" s="60"/>
      <c r="I1689" s="12">
        <f>SUM(I1690:I1691)</f>
        <v>0.39999999999999997</v>
      </c>
      <c r="J1689" s="12">
        <f>SUM(J1690:J1691)</f>
        <v>0.19999999999999998</v>
      </c>
      <c r="K1689" s="17"/>
      <c r="L1689" s="34">
        <f>SUM(L1690:L1691)</f>
        <v>0.99999999999999989</v>
      </c>
      <c r="M1689" s="11">
        <f>SUM(M1690)</f>
        <v>1</v>
      </c>
      <c r="N1689" s="34">
        <f>SUM(L1689-M1689)</f>
        <v>-1.1102230246251565E-16</v>
      </c>
      <c r="O1689" s="17">
        <v>0</v>
      </c>
      <c r="P1689" s="17"/>
      <c r="Q1689" s="15">
        <v>1643</v>
      </c>
    </row>
    <row r="1690" spans="1:17" ht="12.75" customHeight="1" x14ac:dyDescent="0.2">
      <c r="A1690" s="43" t="s">
        <v>2528</v>
      </c>
      <c r="B1690" s="28" t="s">
        <v>1855</v>
      </c>
      <c r="C1690" s="28" t="s">
        <v>1208</v>
      </c>
      <c r="D1690" s="28" t="s">
        <v>1856</v>
      </c>
      <c r="E1690" s="28" t="s">
        <v>1857</v>
      </c>
      <c r="F1690" s="48" t="s">
        <v>4154</v>
      </c>
      <c r="G1690" s="28" t="s">
        <v>1208</v>
      </c>
      <c r="H1690" s="28" t="s">
        <v>3447</v>
      </c>
      <c r="I1690" s="9">
        <v>0.04</v>
      </c>
      <c r="J1690" s="9">
        <v>0.02</v>
      </c>
      <c r="K1690" s="8">
        <v>5</v>
      </c>
      <c r="L1690" s="33">
        <f>K1690*J1690</f>
        <v>0.1</v>
      </c>
      <c r="M1690" s="8">
        <v>1</v>
      </c>
      <c r="N1690" s="35">
        <f>SUM(L1690-M1690)</f>
        <v>-0.9</v>
      </c>
      <c r="O1690" s="8">
        <v>0</v>
      </c>
      <c r="P1690" s="8"/>
      <c r="Q1690" s="10">
        <v>1644</v>
      </c>
    </row>
    <row r="1691" spans="1:17" ht="12.75" customHeight="1" x14ac:dyDescent="0.2">
      <c r="A1691" s="43" t="s">
        <v>2528</v>
      </c>
      <c r="B1691" s="28" t="s">
        <v>1855</v>
      </c>
      <c r="C1691" s="28" t="s">
        <v>1208</v>
      </c>
      <c r="D1691" s="28" t="s">
        <v>1856</v>
      </c>
      <c r="E1691" s="28">
        <v>56246900020113</v>
      </c>
      <c r="F1691" s="48" t="s">
        <v>1162</v>
      </c>
      <c r="H1691" s="28"/>
      <c r="I1691" s="9">
        <v>0.36</v>
      </c>
      <c r="J1691" s="9">
        <v>0.18</v>
      </c>
      <c r="K1691" s="8">
        <v>5</v>
      </c>
      <c r="L1691" s="33">
        <f>K1691*J1691</f>
        <v>0.89999999999999991</v>
      </c>
      <c r="M1691" s="8">
        <v>0</v>
      </c>
      <c r="N1691" s="35">
        <f>SUM(L1691-M1691)</f>
        <v>0.89999999999999991</v>
      </c>
      <c r="O1691" s="8">
        <v>0</v>
      </c>
      <c r="P1691" s="8"/>
      <c r="Q1691" s="15">
        <v>1645</v>
      </c>
    </row>
    <row r="1692" spans="1:17" ht="12.75" customHeight="1" x14ac:dyDescent="0.2">
      <c r="A1692" s="43"/>
      <c r="H1692" s="28"/>
      <c r="L1692" s="33"/>
      <c r="N1692" s="35"/>
      <c r="P1692" s="8"/>
      <c r="Q1692" s="15"/>
    </row>
    <row r="1693" spans="1:17" ht="12.75" customHeight="1" x14ac:dyDescent="0.2">
      <c r="A1693" s="43"/>
      <c r="H1693" s="28"/>
      <c r="L1693" s="33"/>
      <c r="N1693" s="35"/>
      <c r="P1693" s="8"/>
      <c r="Q1693" s="15"/>
    </row>
    <row r="1694" spans="1:17" ht="12.75" customHeight="1" x14ac:dyDescent="0.2">
      <c r="A1694" s="43"/>
      <c r="H1694" s="28"/>
      <c r="L1694" s="33"/>
      <c r="P1694" s="8"/>
      <c r="Q1694" s="10">
        <v>1646</v>
      </c>
    </row>
    <row r="1695" spans="1:17" ht="12.75" customHeight="1" x14ac:dyDescent="0.2">
      <c r="A1695" s="98"/>
      <c r="B1695" s="49" t="s">
        <v>1858</v>
      </c>
      <c r="C1695" s="49" t="s">
        <v>2113</v>
      </c>
      <c r="D1695" s="49" t="s">
        <v>1885</v>
      </c>
      <c r="E1695" s="60"/>
      <c r="F1695" s="50"/>
      <c r="G1695" s="60"/>
      <c r="H1695" s="60"/>
      <c r="I1695" s="12">
        <v>0.63500000000000001</v>
      </c>
      <c r="J1695" s="12">
        <v>0.28499999999999998</v>
      </c>
      <c r="K1695" s="17"/>
      <c r="L1695" s="34">
        <f>SUM(L1696)</f>
        <v>1.45</v>
      </c>
      <c r="M1695" s="11">
        <f>SUM(M1696)</f>
        <v>1</v>
      </c>
      <c r="N1695" s="34">
        <f>SUM(L1695-M1695)</f>
        <v>0.44999999999999996</v>
      </c>
      <c r="O1695" s="17">
        <v>1</v>
      </c>
      <c r="P1695" s="17"/>
      <c r="Q1695" s="15">
        <v>1647</v>
      </c>
    </row>
    <row r="1696" spans="1:17" ht="12.75" customHeight="1" x14ac:dyDescent="0.2">
      <c r="A1696" s="43" t="s">
        <v>1589</v>
      </c>
      <c r="B1696" s="28" t="s">
        <v>1858</v>
      </c>
      <c r="C1696" s="28" t="s">
        <v>2113</v>
      </c>
      <c r="D1696" s="28" t="s">
        <v>1885</v>
      </c>
      <c r="E1696" s="28" t="s">
        <v>1859</v>
      </c>
      <c r="F1696" s="48" t="s">
        <v>196</v>
      </c>
      <c r="G1696" s="28" t="s">
        <v>2113</v>
      </c>
      <c r="H1696" s="28" t="s">
        <v>3447</v>
      </c>
      <c r="I1696" s="9">
        <v>0.63500000000000001</v>
      </c>
      <c r="J1696" s="9">
        <v>0.28999999999999998</v>
      </c>
      <c r="K1696" s="8">
        <v>5</v>
      </c>
      <c r="L1696" s="33">
        <f>K1696*J1696</f>
        <v>1.45</v>
      </c>
      <c r="M1696" s="8">
        <v>1</v>
      </c>
      <c r="N1696" s="35">
        <f>SUM(L1696-M1696)</f>
        <v>0.44999999999999996</v>
      </c>
      <c r="O1696" s="8">
        <v>1</v>
      </c>
      <c r="P1696" s="8"/>
      <c r="Q1696" s="10">
        <v>1648</v>
      </c>
    </row>
    <row r="1697" spans="1:17" ht="12.75" customHeight="1" x14ac:dyDescent="0.2">
      <c r="A1697" s="43"/>
      <c r="H1697" s="28"/>
      <c r="L1697" s="33"/>
      <c r="P1697" s="8"/>
      <c r="Q1697" s="15">
        <v>1649</v>
      </c>
    </row>
    <row r="1698" spans="1:17" ht="12.75" customHeight="1" x14ac:dyDescent="0.2">
      <c r="A1698" s="43"/>
      <c r="B1698" s="49" t="s">
        <v>1860</v>
      </c>
      <c r="C1698" s="49" t="s">
        <v>760</v>
      </c>
      <c r="D1698" s="49" t="s">
        <v>1885</v>
      </c>
      <c r="E1698" s="60"/>
      <c r="F1698" s="50"/>
      <c r="G1698" s="60"/>
      <c r="H1698" s="60"/>
      <c r="I1698" s="12">
        <v>0.27500000000000002</v>
      </c>
      <c r="J1698" s="12">
        <v>0.107</v>
      </c>
      <c r="K1698" s="17"/>
      <c r="L1698" s="34">
        <f>SUM(L1699)</f>
        <v>0.53500000000000003</v>
      </c>
      <c r="M1698" s="11">
        <f>SUM(M1699)</f>
        <v>1</v>
      </c>
      <c r="N1698" s="34">
        <f>SUM(L1698-M1698)</f>
        <v>-0.46499999999999997</v>
      </c>
      <c r="O1698" s="17">
        <v>0</v>
      </c>
      <c r="P1698" s="17"/>
      <c r="Q1698" s="10">
        <v>1650</v>
      </c>
    </row>
    <row r="1699" spans="1:17" ht="12.75" customHeight="1" x14ac:dyDescent="0.2">
      <c r="A1699" s="43" t="s">
        <v>1589</v>
      </c>
      <c r="B1699" s="28" t="s">
        <v>1860</v>
      </c>
      <c r="C1699" s="28" t="s">
        <v>760</v>
      </c>
      <c r="D1699" s="28" t="s">
        <v>1885</v>
      </c>
      <c r="E1699" s="28" t="s">
        <v>1861</v>
      </c>
      <c r="F1699" s="48" t="s">
        <v>3045</v>
      </c>
      <c r="G1699" s="28" t="s">
        <v>760</v>
      </c>
      <c r="H1699" s="28" t="s">
        <v>3447</v>
      </c>
      <c r="I1699" s="9">
        <v>0.27500000000000002</v>
      </c>
      <c r="J1699" s="9">
        <v>0.107</v>
      </c>
      <c r="K1699" s="8">
        <v>5</v>
      </c>
      <c r="L1699" s="33">
        <f>K1699*J1699</f>
        <v>0.53500000000000003</v>
      </c>
      <c r="M1699" s="8">
        <v>1</v>
      </c>
      <c r="N1699" s="35">
        <f>SUM(L1699-M1699)</f>
        <v>-0.46499999999999997</v>
      </c>
      <c r="O1699" s="8">
        <v>0</v>
      </c>
      <c r="P1699" s="14"/>
      <c r="Q1699" s="15">
        <v>1651</v>
      </c>
    </row>
    <row r="1700" spans="1:17" ht="12.75" customHeight="1" x14ac:dyDescent="0.2">
      <c r="A1700" s="43"/>
      <c r="B1700" s="52"/>
      <c r="C1700" s="52"/>
      <c r="D1700" s="52"/>
      <c r="E1700" s="52"/>
      <c r="G1700" s="52"/>
      <c r="H1700" s="52"/>
      <c r="K1700" s="10"/>
      <c r="L1700" s="33"/>
      <c r="M1700" s="10"/>
      <c r="O1700" s="10"/>
      <c r="P1700" s="10"/>
      <c r="Q1700" s="10">
        <v>1652</v>
      </c>
    </row>
    <row r="1701" spans="1:17" ht="12.75" customHeight="1" x14ac:dyDescent="0.2">
      <c r="A1701" s="43"/>
      <c r="B1701" s="49" t="s">
        <v>1862</v>
      </c>
      <c r="C1701" s="49" t="s">
        <v>3979</v>
      </c>
      <c r="D1701" s="49" t="s">
        <v>1885</v>
      </c>
      <c r="E1701" s="49"/>
      <c r="F1701" s="50"/>
      <c r="G1701" s="49"/>
      <c r="H1701" s="49"/>
      <c r="I1701" s="12">
        <v>0.16</v>
      </c>
      <c r="J1701" s="12">
        <v>6.8000000000000005E-2</v>
      </c>
      <c r="K1701" s="11"/>
      <c r="L1701" s="34">
        <f>SUM(L1702:L1703)</f>
        <v>0.34</v>
      </c>
      <c r="M1701" s="11">
        <f>SUM(M1702:M1703)</f>
        <v>0</v>
      </c>
      <c r="N1701" s="34">
        <f>SUM(L1701-M1701)</f>
        <v>0.34</v>
      </c>
      <c r="O1701" s="11">
        <v>1</v>
      </c>
      <c r="P1701" s="11"/>
      <c r="Q1701" s="15">
        <v>1653</v>
      </c>
    </row>
    <row r="1702" spans="1:17" ht="12.75" customHeight="1" x14ac:dyDescent="0.2">
      <c r="A1702" s="43" t="s">
        <v>1589</v>
      </c>
      <c r="B1702" s="28" t="s">
        <v>1862</v>
      </c>
      <c r="C1702" s="28" t="s">
        <v>3979</v>
      </c>
      <c r="D1702" s="28" t="s">
        <v>1885</v>
      </c>
      <c r="E1702" s="28" t="s">
        <v>1863</v>
      </c>
      <c r="F1702" s="48" t="s">
        <v>1811</v>
      </c>
      <c r="G1702" s="28" t="s">
        <v>1864</v>
      </c>
      <c r="H1702" s="28" t="s">
        <v>3447</v>
      </c>
      <c r="I1702" s="9">
        <v>0.16</v>
      </c>
      <c r="J1702" s="9">
        <v>6.8000000000000005E-2</v>
      </c>
      <c r="K1702" s="8">
        <v>5</v>
      </c>
      <c r="L1702" s="33">
        <f>K1702*J1702</f>
        <v>0.34</v>
      </c>
      <c r="M1702" s="8">
        <v>0</v>
      </c>
      <c r="N1702" s="35">
        <f>SUM(L1702-M1702)</f>
        <v>0.34</v>
      </c>
      <c r="O1702" s="8">
        <v>1</v>
      </c>
      <c r="P1702" s="8" t="s">
        <v>3903</v>
      </c>
      <c r="Q1702" s="10">
        <v>1654</v>
      </c>
    </row>
    <row r="1703" spans="1:17" ht="12.75" customHeight="1" x14ac:dyDescent="0.2">
      <c r="A1703" s="43" t="s">
        <v>1589</v>
      </c>
      <c r="B1703" s="28" t="s">
        <v>1862</v>
      </c>
      <c r="C1703" s="28" t="s">
        <v>3979</v>
      </c>
      <c r="D1703" s="28" t="s">
        <v>1885</v>
      </c>
      <c r="E1703" s="28" t="s">
        <v>1865</v>
      </c>
      <c r="F1703" s="48" t="s">
        <v>3935</v>
      </c>
      <c r="G1703" s="28" t="s">
        <v>3979</v>
      </c>
      <c r="H1703" s="28" t="s">
        <v>3447</v>
      </c>
      <c r="I1703" s="9">
        <v>0</v>
      </c>
      <c r="J1703" s="9">
        <v>0</v>
      </c>
      <c r="K1703" s="8">
        <v>5</v>
      </c>
      <c r="L1703" s="33">
        <f>K1703*J1703</f>
        <v>0</v>
      </c>
      <c r="M1703" s="8">
        <v>0</v>
      </c>
      <c r="N1703" s="35">
        <f>SUM(L1703-M1703)</f>
        <v>0</v>
      </c>
      <c r="O1703" s="8">
        <v>0</v>
      </c>
      <c r="P1703" s="8"/>
      <c r="Q1703" s="15">
        <v>1655</v>
      </c>
    </row>
    <row r="1704" spans="1:17" ht="12.75" customHeight="1" x14ac:dyDescent="0.2">
      <c r="A1704" s="43"/>
      <c r="H1704" s="28"/>
      <c r="L1704" s="33"/>
      <c r="N1704" s="35"/>
      <c r="P1704" s="8"/>
      <c r="Q1704" s="15"/>
    </row>
    <row r="1705" spans="1:17" ht="12.75" customHeight="1" x14ac:dyDescent="0.2">
      <c r="A1705" s="43"/>
      <c r="B1705" s="49" t="s">
        <v>1866</v>
      </c>
      <c r="C1705" s="49" t="s">
        <v>1867</v>
      </c>
      <c r="D1705" s="49" t="s">
        <v>1885</v>
      </c>
      <c r="E1705" s="49"/>
      <c r="F1705" s="50"/>
      <c r="G1705" s="49"/>
      <c r="H1705" s="49"/>
      <c r="I1705" s="12">
        <v>7.8E-2</v>
      </c>
      <c r="J1705" s="12">
        <v>0.02</v>
      </c>
      <c r="K1705" s="11"/>
      <c r="L1705" s="34">
        <f>SUM(L1706:L1707)</f>
        <v>0.1</v>
      </c>
      <c r="M1705" s="11">
        <f>SUM(M1706:M1707)</f>
        <v>1</v>
      </c>
      <c r="N1705" s="34">
        <f>SUM(L1705-M1705)</f>
        <v>-0.9</v>
      </c>
      <c r="O1705" s="11">
        <v>0</v>
      </c>
      <c r="P1705" s="11"/>
      <c r="Q1705" s="15">
        <v>1657</v>
      </c>
    </row>
    <row r="1706" spans="1:17" ht="12.75" customHeight="1" x14ac:dyDescent="0.2">
      <c r="A1706" s="43" t="s">
        <v>1589</v>
      </c>
      <c r="B1706" s="28" t="s">
        <v>1866</v>
      </c>
      <c r="C1706" s="28" t="s">
        <v>1867</v>
      </c>
      <c r="D1706" s="28" t="s">
        <v>1885</v>
      </c>
      <c r="E1706" s="28" t="s">
        <v>1868</v>
      </c>
      <c r="F1706" s="48" t="s">
        <v>3554</v>
      </c>
      <c r="G1706" s="28" t="s">
        <v>1867</v>
      </c>
      <c r="H1706" s="28" t="s">
        <v>3447</v>
      </c>
      <c r="I1706" s="9">
        <v>7.8E-2</v>
      </c>
      <c r="J1706" s="9">
        <v>0.02</v>
      </c>
      <c r="K1706" s="8">
        <v>5</v>
      </c>
      <c r="L1706" s="33">
        <f>K1706*J1706</f>
        <v>0.1</v>
      </c>
      <c r="M1706" s="8">
        <v>0</v>
      </c>
      <c r="N1706" s="35">
        <f>SUM(L1706-M1706)</f>
        <v>0.1</v>
      </c>
      <c r="O1706" s="8">
        <v>0</v>
      </c>
      <c r="P1706" s="8"/>
      <c r="Q1706" s="10">
        <v>1658</v>
      </c>
    </row>
    <row r="1707" spans="1:17" ht="12.75" customHeight="1" x14ac:dyDescent="0.2">
      <c r="A1707" s="43" t="s">
        <v>1589</v>
      </c>
      <c r="B1707" s="28" t="s">
        <v>1866</v>
      </c>
      <c r="C1707" s="28" t="s">
        <v>1867</v>
      </c>
      <c r="D1707" s="28" t="s">
        <v>1885</v>
      </c>
      <c r="E1707" s="28" t="s">
        <v>1869</v>
      </c>
      <c r="F1707" s="48" t="s">
        <v>3553</v>
      </c>
      <c r="G1707" s="28" t="s">
        <v>487</v>
      </c>
      <c r="H1707" s="28" t="s">
        <v>3447</v>
      </c>
      <c r="I1707" s="9">
        <v>0</v>
      </c>
      <c r="J1707" s="9">
        <v>0</v>
      </c>
      <c r="K1707" s="8">
        <v>5</v>
      </c>
      <c r="L1707" s="33">
        <f>K1707*J1707</f>
        <v>0</v>
      </c>
      <c r="M1707" s="8">
        <v>1</v>
      </c>
      <c r="N1707" s="35">
        <f>SUM(L1707-M1707)</f>
        <v>-1</v>
      </c>
      <c r="O1707" s="8">
        <v>0</v>
      </c>
      <c r="P1707" s="8"/>
      <c r="Q1707" s="15">
        <v>1659</v>
      </c>
    </row>
    <row r="1708" spans="1:17" ht="12.75" customHeight="1" x14ac:dyDescent="0.2">
      <c r="A1708" s="43"/>
      <c r="H1708" s="28"/>
      <c r="L1708" s="33"/>
      <c r="P1708" s="8"/>
      <c r="Q1708" s="10">
        <v>1660</v>
      </c>
    </row>
    <row r="1709" spans="1:17" ht="12.75" customHeight="1" x14ac:dyDescent="0.2">
      <c r="A1709" s="43"/>
      <c r="B1709" s="49" t="s">
        <v>1870</v>
      </c>
      <c r="C1709" s="49" t="s">
        <v>2377</v>
      </c>
      <c r="D1709" s="49" t="s">
        <v>1885</v>
      </c>
      <c r="E1709" s="60"/>
      <c r="F1709" s="50"/>
      <c r="G1709" s="60"/>
      <c r="H1709" s="60"/>
      <c r="I1709" s="12">
        <v>0.1</v>
      </c>
      <c r="J1709" s="12">
        <v>4.7E-2</v>
      </c>
      <c r="K1709" s="17"/>
      <c r="L1709" s="34">
        <f>SUM(L1710)</f>
        <v>0.23499999999999999</v>
      </c>
      <c r="M1709" s="11">
        <f>SUM(M1710)</f>
        <v>0</v>
      </c>
      <c r="N1709" s="34">
        <f>SUM(L1709-M1709)</f>
        <v>0.23499999999999999</v>
      </c>
      <c r="O1709" s="17">
        <v>1</v>
      </c>
      <c r="P1709" s="17"/>
      <c r="Q1709" s="15">
        <v>1661</v>
      </c>
    </row>
    <row r="1710" spans="1:17" ht="12.75" customHeight="1" x14ac:dyDescent="0.2">
      <c r="A1710" s="43" t="s">
        <v>1589</v>
      </c>
      <c r="B1710" s="28" t="s">
        <v>1870</v>
      </c>
      <c r="C1710" s="28" t="s">
        <v>2377</v>
      </c>
      <c r="D1710" s="28" t="s">
        <v>1885</v>
      </c>
      <c r="E1710" s="28" t="s">
        <v>1871</v>
      </c>
      <c r="F1710" s="48" t="s">
        <v>3222</v>
      </c>
      <c r="G1710" s="28" t="s">
        <v>2377</v>
      </c>
      <c r="H1710" s="28" t="s">
        <v>3447</v>
      </c>
      <c r="I1710" s="9">
        <v>0.1</v>
      </c>
      <c r="J1710" s="9">
        <v>4.7E-2</v>
      </c>
      <c r="K1710" s="8">
        <v>5</v>
      </c>
      <c r="L1710" s="33">
        <f>K1710*J1710</f>
        <v>0.23499999999999999</v>
      </c>
      <c r="M1710" s="8">
        <v>0</v>
      </c>
      <c r="N1710" s="35">
        <f>SUM(L1710-M1710)</f>
        <v>0.23499999999999999</v>
      </c>
      <c r="O1710" s="8">
        <v>1</v>
      </c>
      <c r="P1710" s="8" t="s">
        <v>3903</v>
      </c>
      <c r="Q1710" s="10">
        <v>1662</v>
      </c>
    </row>
    <row r="1711" spans="1:17" ht="12.75" customHeight="1" x14ac:dyDescent="0.2">
      <c r="A1711" s="43"/>
      <c r="B1711" s="52"/>
      <c r="C1711" s="52"/>
      <c r="D1711" s="52"/>
      <c r="E1711" s="52"/>
      <c r="G1711" s="52"/>
      <c r="H1711" s="52"/>
      <c r="K1711" s="10"/>
      <c r="L1711" s="33"/>
      <c r="M1711" s="10"/>
      <c r="O1711" s="10"/>
      <c r="P1711" s="10"/>
      <c r="Q1711" s="15">
        <v>1663</v>
      </c>
    </row>
    <row r="1712" spans="1:17" ht="12.75" customHeight="1" x14ac:dyDescent="0.2">
      <c r="A1712" s="43"/>
      <c r="B1712" s="49" t="s">
        <v>1872</v>
      </c>
      <c r="C1712" s="49" t="s">
        <v>1873</v>
      </c>
      <c r="D1712" s="49" t="s">
        <v>1874</v>
      </c>
      <c r="E1712" s="49"/>
      <c r="F1712" s="50"/>
      <c r="G1712" s="49"/>
      <c r="H1712" s="49"/>
      <c r="I1712" s="12">
        <f>SUM(I1713:I1717)</f>
        <v>0.39100000000000001</v>
      </c>
      <c r="J1712" s="12">
        <f>SUM(J1713:J1717)</f>
        <v>0.20400000000000001</v>
      </c>
      <c r="K1712" s="11"/>
      <c r="L1712" s="34">
        <f>SUM(L1713:L1717)</f>
        <v>1.02</v>
      </c>
      <c r="M1712" s="11">
        <f>SUM(M1713:M1717)</f>
        <v>3</v>
      </c>
      <c r="N1712" s="34">
        <f t="shared" ref="N1712:N1717" si="95">SUM(L1712-M1712)</f>
        <v>-1.98</v>
      </c>
      <c r="O1712" s="11">
        <v>0</v>
      </c>
      <c r="P1712" s="11"/>
      <c r="Q1712" s="10">
        <v>1664</v>
      </c>
    </row>
    <row r="1713" spans="1:17" ht="12.75" customHeight="1" x14ac:dyDescent="0.2">
      <c r="A1713" s="43" t="s">
        <v>1602</v>
      </c>
      <c r="B1713" s="28" t="s">
        <v>1872</v>
      </c>
      <c r="C1713" s="28" t="s">
        <v>1873</v>
      </c>
      <c r="D1713" s="28" t="s">
        <v>1874</v>
      </c>
      <c r="E1713" s="28" t="s">
        <v>1875</v>
      </c>
      <c r="F1713" s="48" t="s">
        <v>3305</v>
      </c>
      <c r="G1713" s="28" t="s">
        <v>2757</v>
      </c>
      <c r="H1713" s="28" t="s">
        <v>3447</v>
      </c>
      <c r="I1713" s="9">
        <v>3.7999999999999999E-2</v>
      </c>
      <c r="J1713" s="9">
        <v>1.9E-2</v>
      </c>
      <c r="K1713" s="8">
        <v>5</v>
      </c>
      <c r="L1713" s="33">
        <f>K1713*J1713</f>
        <v>9.5000000000000001E-2</v>
      </c>
      <c r="M1713" s="8">
        <v>1</v>
      </c>
      <c r="N1713" s="35">
        <f t="shared" si="95"/>
        <v>-0.90500000000000003</v>
      </c>
      <c r="O1713" s="8">
        <v>0</v>
      </c>
      <c r="P1713" s="8"/>
      <c r="Q1713" s="15">
        <v>1665</v>
      </c>
    </row>
    <row r="1714" spans="1:17" ht="12.75" customHeight="1" x14ac:dyDescent="0.2">
      <c r="A1714" s="43" t="s">
        <v>1602</v>
      </c>
      <c r="B1714" s="28" t="s">
        <v>1872</v>
      </c>
      <c r="C1714" s="28" t="s">
        <v>1873</v>
      </c>
      <c r="D1714" s="28" t="s">
        <v>1874</v>
      </c>
      <c r="E1714" s="28" t="s">
        <v>1876</v>
      </c>
      <c r="F1714" s="48" t="s">
        <v>3211</v>
      </c>
      <c r="G1714" s="28" t="s">
        <v>3227</v>
      </c>
      <c r="H1714" s="28" t="s">
        <v>3447</v>
      </c>
      <c r="I1714" s="9">
        <v>9.9000000000000005E-2</v>
      </c>
      <c r="J1714" s="9">
        <v>0.05</v>
      </c>
      <c r="K1714" s="8">
        <v>5</v>
      </c>
      <c r="L1714" s="33">
        <f>K1714*J1714</f>
        <v>0.25</v>
      </c>
      <c r="M1714" s="8">
        <v>0</v>
      </c>
      <c r="N1714" s="35">
        <f t="shared" si="95"/>
        <v>0.25</v>
      </c>
      <c r="O1714" s="8">
        <v>0</v>
      </c>
      <c r="P1714" s="8"/>
      <c r="Q1714" s="10">
        <v>1666</v>
      </c>
    </row>
    <row r="1715" spans="1:17" ht="12.75" customHeight="1" x14ac:dyDescent="0.2">
      <c r="A1715" s="43" t="s">
        <v>1602</v>
      </c>
      <c r="B1715" s="28" t="s">
        <v>1872</v>
      </c>
      <c r="C1715" s="28" t="s">
        <v>1873</v>
      </c>
      <c r="D1715" s="28" t="s">
        <v>1874</v>
      </c>
      <c r="E1715" s="28" t="s">
        <v>1877</v>
      </c>
      <c r="F1715" s="48" t="s">
        <v>3212</v>
      </c>
      <c r="G1715" s="28" t="s">
        <v>1878</v>
      </c>
      <c r="H1715" s="28" t="s">
        <v>3447</v>
      </c>
      <c r="I1715" s="9">
        <v>9.8000000000000004E-2</v>
      </c>
      <c r="J1715" s="9">
        <v>4.9000000000000002E-2</v>
      </c>
      <c r="K1715" s="8">
        <v>5</v>
      </c>
      <c r="L1715" s="33">
        <f>K1715*J1715</f>
        <v>0.245</v>
      </c>
      <c r="M1715" s="8">
        <v>1</v>
      </c>
      <c r="N1715" s="35">
        <f t="shared" si="95"/>
        <v>-0.755</v>
      </c>
      <c r="O1715" s="8">
        <v>0</v>
      </c>
      <c r="P1715" s="8"/>
      <c r="Q1715" s="15">
        <v>1667</v>
      </c>
    </row>
    <row r="1716" spans="1:17" ht="12.75" customHeight="1" x14ac:dyDescent="0.2">
      <c r="A1716" s="43" t="s">
        <v>1602</v>
      </c>
      <c r="B1716" s="28" t="s">
        <v>1872</v>
      </c>
      <c r="C1716" s="28" t="s">
        <v>1873</v>
      </c>
      <c r="D1716" s="28" t="s">
        <v>1874</v>
      </c>
      <c r="E1716" s="28" t="s">
        <v>1879</v>
      </c>
      <c r="F1716" s="48" t="s">
        <v>2371</v>
      </c>
      <c r="G1716" s="28" t="s">
        <v>479</v>
      </c>
      <c r="H1716" s="28" t="s">
        <v>3447</v>
      </c>
      <c r="I1716" s="9">
        <v>1E-3</v>
      </c>
      <c r="J1716" s="9">
        <v>1E-3</v>
      </c>
      <c r="K1716" s="8">
        <v>5</v>
      </c>
      <c r="L1716" s="33">
        <f>K1716*J1716</f>
        <v>5.0000000000000001E-3</v>
      </c>
      <c r="M1716" s="8">
        <v>0</v>
      </c>
      <c r="N1716" s="35">
        <f t="shared" si="95"/>
        <v>5.0000000000000001E-3</v>
      </c>
      <c r="O1716" s="8">
        <v>0</v>
      </c>
      <c r="P1716" s="14"/>
      <c r="Q1716" s="10">
        <v>1668</v>
      </c>
    </row>
    <row r="1717" spans="1:17" ht="12.75" customHeight="1" x14ac:dyDescent="0.2">
      <c r="A1717" s="43" t="s">
        <v>1602</v>
      </c>
      <c r="B1717" s="28" t="s">
        <v>1872</v>
      </c>
      <c r="C1717" s="28" t="s">
        <v>1873</v>
      </c>
      <c r="D1717" s="28" t="s">
        <v>1874</v>
      </c>
      <c r="E1717" s="28" t="s">
        <v>1880</v>
      </c>
      <c r="F1717" s="48" t="s">
        <v>3059</v>
      </c>
      <c r="G1717" s="28" t="s">
        <v>1873</v>
      </c>
      <c r="H1717" s="28" t="s">
        <v>3447</v>
      </c>
      <c r="I1717" s="9">
        <v>0.155</v>
      </c>
      <c r="J1717" s="9">
        <v>8.5000000000000006E-2</v>
      </c>
      <c r="K1717" s="8">
        <v>5</v>
      </c>
      <c r="L1717" s="33">
        <f>K1717*J1717</f>
        <v>0.42500000000000004</v>
      </c>
      <c r="M1717" s="8">
        <v>1</v>
      </c>
      <c r="N1717" s="35">
        <f t="shared" si="95"/>
        <v>-0.57499999999999996</v>
      </c>
      <c r="O1717" s="8">
        <v>0</v>
      </c>
      <c r="P1717" s="8"/>
      <c r="Q1717" s="15">
        <v>1669</v>
      </c>
    </row>
    <row r="1718" spans="1:17" ht="12.75" customHeight="1" x14ac:dyDescent="0.2">
      <c r="A1718" s="43"/>
      <c r="B1718" s="52"/>
      <c r="C1718" s="52"/>
      <c r="D1718" s="52"/>
      <c r="E1718" s="52"/>
      <c r="G1718" s="52"/>
      <c r="H1718" s="52"/>
      <c r="K1718" s="10"/>
      <c r="L1718" s="33"/>
      <c r="M1718" s="10"/>
      <c r="O1718" s="10"/>
      <c r="P1718" s="10"/>
      <c r="Q1718" s="10">
        <v>1670</v>
      </c>
    </row>
    <row r="1719" spans="1:17" ht="12.75" customHeight="1" x14ac:dyDescent="0.2">
      <c r="A1719" s="43"/>
      <c r="B1719" s="49" t="s">
        <v>1881</v>
      </c>
      <c r="C1719" s="49" t="s">
        <v>3150</v>
      </c>
      <c r="D1719" s="49" t="s">
        <v>1856</v>
      </c>
      <c r="E1719" s="49"/>
      <c r="F1719" s="50"/>
      <c r="G1719" s="49"/>
      <c r="H1719" s="49"/>
      <c r="I1719" s="12">
        <f>SUM(I1720:I1721)</f>
        <v>9.1999999999999998E-2</v>
      </c>
      <c r="J1719" s="12">
        <f>SUM(J1720:J1722)</f>
        <v>7.0000000000000007E-2</v>
      </c>
      <c r="K1719" s="11"/>
      <c r="L1719" s="34">
        <f>SUM(L1720:L1722)</f>
        <v>0.35000000000000003</v>
      </c>
      <c r="M1719" s="11">
        <f>SUM(M1720:M1722)</f>
        <v>1</v>
      </c>
      <c r="N1719" s="34">
        <f>SUM(L1719-M1719)</f>
        <v>-0.64999999999999991</v>
      </c>
      <c r="O1719" s="11">
        <v>0</v>
      </c>
      <c r="P1719" s="11"/>
      <c r="Q1719" s="15">
        <v>1671</v>
      </c>
    </row>
    <row r="1720" spans="1:17" ht="12.75" customHeight="1" x14ac:dyDescent="0.2">
      <c r="A1720" s="43" t="s">
        <v>1602</v>
      </c>
      <c r="B1720" s="28" t="s">
        <v>1881</v>
      </c>
      <c r="C1720" s="28" t="s">
        <v>3150</v>
      </c>
      <c r="D1720" s="28" t="s">
        <v>1856</v>
      </c>
      <c r="E1720" s="28" t="s">
        <v>1882</v>
      </c>
      <c r="F1720" s="48" t="s">
        <v>3279</v>
      </c>
      <c r="G1720" s="28" t="s">
        <v>3150</v>
      </c>
      <c r="H1720" s="28" t="s">
        <v>3447</v>
      </c>
      <c r="I1720" s="9">
        <v>5.3999999999999999E-2</v>
      </c>
      <c r="J1720" s="9">
        <v>4.1000000000000002E-2</v>
      </c>
      <c r="K1720" s="8">
        <v>5</v>
      </c>
      <c r="L1720" s="33">
        <f>K1720*J1720</f>
        <v>0.20500000000000002</v>
      </c>
      <c r="M1720" s="8">
        <v>0</v>
      </c>
      <c r="N1720" s="35">
        <f>SUM(L1720-M1720)</f>
        <v>0.20500000000000002</v>
      </c>
      <c r="O1720" s="8">
        <v>0</v>
      </c>
      <c r="P1720" s="8"/>
      <c r="Q1720" s="10">
        <v>1672</v>
      </c>
    </row>
    <row r="1721" spans="1:17" ht="12.75" customHeight="1" x14ac:dyDescent="0.2">
      <c r="A1721" s="43" t="s">
        <v>1602</v>
      </c>
      <c r="B1721" s="28" t="s">
        <v>1881</v>
      </c>
      <c r="C1721" s="28" t="s">
        <v>3150</v>
      </c>
      <c r="D1721" s="28" t="s">
        <v>1856</v>
      </c>
      <c r="E1721" s="28" t="s">
        <v>1883</v>
      </c>
      <c r="F1721" s="48" t="s">
        <v>2977</v>
      </c>
      <c r="G1721" s="28" t="s">
        <v>1056</v>
      </c>
      <c r="H1721" s="28" t="s">
        <v>3447</v>
      </c>
      <c r="I1721" s="9">
        <v>3.7999999999999999E-2</v>
      </c>
      <c r="J1721" s="9">
        <v>2.9000000000000001E-2</v>
      </c>
      <c r="K1721" s="8">
        <v>5</v>
      </c>
      <c r="L1721" s="33">
        <f>K1721*J1721</f>
        <v>0.14500000000000002</v>
      </c>
      <c r="M1721" s="8">
        <v>1</v>
      </c>
      <c r="N1721" s="35">
        <f>SUM(L1721-M1721)</f>
        <v>-0.85499999999999998</v>
      </c>
      <c r="O1721" s="8">
        <v>0</v>
      </c>
      <c r="P1721" s="8"/>
      <c r="Q1721" s="15">
        <v>1673</v>
      </c>
    </row>
    <row r="1722" spans="1:17" ht="12.75" customHeight="1" x14ac:dyDescent="0.2">
      <c r="A1722" s="43" t="s">
        <v>1602</v>
      </c>
      <c r="B1722" s="28" t="s">
        <v>1881</v>
      </c>
      <c r="C1722" s="28" t="s">
        <v>3150</v>
      </c>
      <c r="D1722" s="28" t="s">
        <v>1856</v>
      </c>
      <c r="E1722" s="28" t="s">
        <v>3618</v>
      </c>
      <c r="F1722" s="48" t="s">
        <v>575</v>
      </c>
      <c r="G1722" s="28" t="s">
        <v>3619</v>
      </c>
      <c r="H1722" s="28" t="s">
        <v>3447</v>
      </c>
      <c r="I1722" s="9">
        <v>0</v>
      </c>
      <c r="J1722" s="9">
        <v>0</v>
      </c>
      <c r="K1722" s="8">
        <v>5</v>
      </c>
      <c r="L1722" s="33">
        <f>K1722*J1722</f>
        <v>0</v>
      </c>
      <c r="M1722" s="8">
        <v>0</v>
      </c>
      <c r="N1722" s="35">
        <f>SUM(L1722-M1722)</f>
        <v>0</v>
      </c>
      <c r="O1722" s="8">
        <v>0</v>
      </c>
      <c r="P1722" s="8" t="s">
        <v>2149</v>
      </c>
      <c r="Q1722" s="10">
        <v>1674</v>
      </c>
    </row>
    <row r="1723" spans="1:17" ht="12.75" customHeight="1" x14ac:dyDescent="0.2">
      <c r="A1723" s="43"/>
      <c r="H1723" s="28"/>
      <c r="L1723" s="33"/>
      <c r="P1723" s="8"/>
      <c r="Q1723" s="15">
        <v>1675</v>
      </c>
    </row>
    <row r="1724" spans="1:17" ht="12.75" customHeight="1" x14ac:dyDescent="0.2">
      <c r="A1724" s="43" t="s">
        <v>3297</v>
      </c>
      <c r="B1724" s="49" t="s">
        <v>3620</v>
      </c>
      <c r="C1724" s="49" t="s">
        <v>3621</v>
      </c>
      <c r="D1724" s="49" t="s">
        <v>182</v>
      </c>
      <c r="E1724" s="49"/>
      <c r="F1724" s="50"/>
      <c r="G1724" s="49"/>
      <c r="H1724" s="49"/>
      <c r="I1724" s="12">
        <f>SUM(I1725:I1733)</f>
        <v>2.4530000000000003</v>
      </c>
      <c r="J1724" s="12">
        <f>SUM(J1725:J1733)</f>
        <v>0.80899999999999994</v>
      </c>
      <c r="K1724" s="11"/>
      <c r="L1724" s="34">
        <f>SUM(L1725:L1733)</f>
        <v>3.9030000000000005</v>
      </c>
      <c r="M1724" s="11">
        <f>SUM(M1725:M1733)</f>
        <v>7</v>
      </c>
      <c r="N1724" s="34">
        <f t="shared" ref="N1724:N1733" si="96">SUM(L1724-M1724)</f>
        <v>-3.0969999999999995</v>
      </c>
      <c r="O1724" s="11">
        <v>0</v>
      </c>
      <c r="P1724" s="11"/>
      <c r="Q1724" s="10">
        <v>1676</v>
      </c>
    </row>
    <row r="1725" spans="1:17" ht="12.75" customHeight="1" x14ac:dyDescent="0.2">
      <c r="A1725" s="43" t="s">
        <v>2640</v>
      </c>
      <c r="B1725" s="30" t="s">
        <v>3620</v>
      </c>
      <c r="C1725" s="30" t="s">
        <v>3621</v>
      </c>
      <c r="D1725" s="30" t="s">
        <v>182</v>
      </c>
      <c r="E1725" s="30" t="s">
        <v>3622</v>
      </c>
      <c r="F1725" s="51" t="s">
        <v>3623</v>
      </c>
      <c r="G1725" s="30" t="s">
        <v>3624</v>
      </c>
      <c r="H1725" s="30" t="s">
        <v>3447</v>
      </c>
      <c r="I1725" s="13">
        <v>0.05</v>
      </c>
      <c r="J1725" s="13">
        <v>4.1000000000000002E-2</v>
      </c>
      <c r="K1725" s="14">
        <v>4</v>
      </c>
      <c r="L1725" s="33">
        <f t="shared" ref="L1725:L1733" si="97">K1725*J1725</f>
        <v>0.16400000000000001</v>
      </c>
      <c r="M1725" s="8">
        <v>1</v>
      </c>
      <c r="N1725" s="35">
        <f t="shared" si="96"/>
        <v>-0.83599999999999997</v>
      </c>
      <c r="O1725" s="14">
        <v>0</v>
      </c>
      <c r="P1725" s="14"/>
      <c r="Q1725" s="15">
        <v>1677</v>
      </c>
    </row>
    <row r="1726" spans="1:17" ht="12.75" customHeight="1" x14ac:dyDescent="0.2">
      <c r="A1726" s="43" t="s">
        <v>2640</v>
      </c>
      <c r="B1726" s="30" t="s">
        <v>3620</v>
      </c>
      <c r="C1726" s="30" t="s">
        <v>3621</v>
      </c>
      <c r="D1726" s="30" t="s">
        <v>182</v>
      </c>
      <c r="E1726" s="30" t="s">
        <v>4303</v>
      </c>
      <c r="F1726" s="51" t="s">
        <v>4304</v>
      </c>
      <c r="G1726" s="30" t="s">
        <v>4305</v>
      </c>
      <c r="H1726" s="30" t="s">
        <v>3447</v>
      </c>
      <c r="I1726" s="13">
        <v>0.09</v>
      </c>
      <c r="J1726" s="13">
        <v>4.5999999999999999E-2</v>
      </c>
      <c r="K1726" s="14">
        <v>4</v>
      </c>
      <c r="L1726" s="33">
        <f t="shared" si="97"/>
        <v>0.184</v>
      </c>
      <c r="M1726" s="8">
        <v>2</v>
      </c>
      <c r="N1726" s="35">
        <f t="shared" si="96"/>
        <v>-1.8160000000000001</v>
      </c>
      <c r="O1726" s="14">
        <v>0</v>
      </c>
      <c r="P1726" s="14"/>
      <c r="Q1726" s="10">
        <v>1678</v>
      </c>
    </row>
    <row r="1727" spans="1:17" ht="12.75" customHeight="1" x14ac:dyDescent="0.2">
      <c r="A1727" s="42" t="s">
        <v>1588</v>
      </c>
      <c r="B1727" s="30" t="s">
        <v>3620</v>
      </c>
      <c r="C1727" s="30" t="s">
        <v>3621</v>
      </c>
      <c r="D1727" s="30" t="s">
        <v>182</v>
      </c>
      <c r="E1727" s="30">
        <v>56246800150004</v>
      </c>
      <c r="F1727" s="51" t="s">
        <v>4306</v>
      </c>
      <c r="G1727" s="30" t="s">
        <v>4307</v>
      </c>
      <c r="H1727" s="30" t="s">
        <v>3447</v>
      </c>
      <c r="I1727" s="13">
        <v>0.98299999999999998</v>
      </c>
      <c r="J1727" s="13">
        <v>0.25</v>
      </c>
      <c r="K1727" s="14">
        <v>5</v>
      </c>
      <c r="L1727" s="33">
        <f t="shared" si="97"/>
        <v>1.25</v>
      </c>
      <c r="M1727" s="14">
        <v>1</v>
      </c>
      <c r="N1727" s="35">
        <f t="shared" si="96"/>
        <v>0.25</v>
      </c>
      <c r="O1727" s="14">
        <v>0</v>
      </c>
      <c r="P1727" s="14"/>
      <c r="Q1727" s="15">
        <v>1679</v>
      </c>
    </row>
    <row r="1728" spans="1:17" ht="12.75" customHeight="1" x14ac:dyDescent="0.2">
      <c r="A1728" s="42" t="s">
        <v>1585</v>
      </c>
      <c r="B1728" s="30" t="s">
        <v>3620</v>
      </c>
      <c r="C1728" s="30" t="s">
        <v>3621</v>
      </c>
      <c r="D1728" s="30" t="s">
        <v>182</v>
      </c>
      <c r="E1728" s="30" t="s">
        <v>4056</v>
      </c>
      <c r="F1728" s="51" t="s">
        <v>4057</v>
      </c>
      <c r="G1728" s="30" t="s">
        <v>4058</v>
      </c>
      <c r="H1728" s="30" t="s">
        <v>3447</v>
      </c>
      <c r="I1728" s="13">
        <v>0.17499999999999999</v>
      </c>
      <c r="J1728" s="13">
        <v>7.2999999999999995E-2</v>
      </c>
      <c r="K1728" s="14">
        <v>7</v>
      </c>
      <c r="L1728" s="33">
        <f t="shared" si="97"/>
        <v>0.51100000000000001</v>
      </c>
      <c r="M1728" s="14">
        <v>1</v>
      </c>
      <c r="N1728" s="35">
        <f t="shared" si="96"/>
        <v>-0.48899999999999999</v>
      </c>
      <c r="O1728" s="14">
        <v>0</v>
      </c>
      <c r="P1728" s="14"/>
      <c r="Q1728" s="10">
        <v>1680</v>
      </c>
    </row>
    <row r="1729" spans="1:18" ht="12.75" customHeight="1" x14ac:dyDescent="0.2">
      <c r="A1729" s="42" t="s">
        <v>1585</v>
      </c>
      <c r="B1729" s="30" t="s">
        <v>3620</v>
      </c>
      <c r="C1729" s="30" t="s">
        <v>3621</v>
      </c>
      <c r="D1729" s="30" t="s">
        <v>182</v>
      </c>
      <c r="E1729" s="30" t="s">
        <v>4059</v>
      </c>
      <c r="F1729" s="51" t="s">
        <v>3047</v>
      </c>
      <c r="G1729" s="30" t="s">
        <v>100</v>
      </c>
      <c r="H1729" s="30" t="s">
        <v>3447</v>
      </c>
      <c r="I1729" s="13">
        <v>0.19500000000000001</v>
      </c>
      <c r="J1729" s="13">
        <v>6.6000000000000003E-2</v>
      </c>
      <c r="K1729" s="14">
        <v>7</v>
      </c>
      <c r="L1729" s="33">
        <f t="shared" si="97"/>
        <v>0.46200000000000002</v>
      </c>
      <c r="M1729" s="14">
        <v>0</v>
      </c>
      <c r="N1729" s="35">
        <f t="shared" si="96"/>
        <v>0.46200000000000002</v>
      </c>
      <c r="O1729" s="14">
        <v>0</v>
      </c>
      <c r="P1729" s="14"/>
      <c r="Q1729" s="15">
        <v>1681</v>
      </c>
    </row>
    <row r="1730" spans="1:18" ht="12.75" customHeight="1" x14ac:dyDescent="0.2">
      <c r="A1730" s="42" t="s">
        <v>1585</v>
      </c>
      <c r="B1730" s="30" t="s">
        <v>3620</v>
      </c>
      <c r="C1730" s="30" t="s">
        <v>3621</v>
      </c>
      <c r="D1730" s="30" t="s">
        <v>182</v>
      </c>
      <c r="E1730" s="30" t="s">
        <v>4059</v>
      </c>
      <c r="F1730" s="51" t="s">
        <v>3047</v>
      </c>
      <c r="G1730" s="30" t="s">
        <v>100</v>
      </c>
      <c r="H1730" s="30" t="s">
        <v>3447</v>
      </c>
      <c r="I1730" s="13">
        <v>0.96</v>
      </c>
      <c r="J1730" s="13">
        <v>0.33300000000000002</v>
      </c>
      <c r="K1730" s="14">
        <v>4</v>
      </c>
      <c r="L1730" s="33">
        <f t="shared" si="97"/>
        <v>1.3320000000000001</v>
      </c>
      <c r="M1730" s="14">
        <v>2</v>
      </c>
      <c r="N1730" s="35">
        <f t="shared" si="96"/>
        <v>-0.66799999999999993</v>
      </c>
      <c r="O1730" s="14">
        <v>0</v>
      </c>
      <c r="P1730" s="14"/>
      <c r="Q1730" s="10">
        <v>1682</v>
      </c>
    </row>
    <row r="1731" spans="1:18" ht="12.75" customHeight="1" x14ac:dyDescent="0.2">
      <c r="A1731" s="43" t="s">
        <v>2640</v>
      </c>
      <c r="B1731" s="28" t="s">
        <v>3620</v>
      </c>
      <c r="C1731" s="28" t="s">
        <v>3621</v>
      </c>
      <c r="D1731" s="28" t="s">
        <v>182</v>
      </c>
      <c r="E1731" s="28">
        <v>56246800140006</v>
      </c>
      <c r="F1731" s="48" t="s">
        <v>2668</v>
      </c>
      <c r="G1731" s="28" t="s">
        <v>2379</v>
      </c>
      <c r="H1731" s="28" t="s">
        <v>3447</v>
      </c>
      <c r="I1731" s="9">
        <v>0</v>
      </c>
      <c r="J1731" s="9">
        <v>0</v>
      </c>
      <c r="K1731" s="8">
        <v>4</v>
      </c>
      <c r="L1731" s="33">
        <f t="shared" si="97"/>
        <v>0</v>
      </c>
      <c r="M1731" s="8">
        <v>0</v>
      </c>
      <c r="N1731" s="35">
        <f t="shared" si="96"/>
        <v>0</v>
      </c>
      <c r="O1731" s="14">
        <v>0</v>
      </c>
      <c r="P1731" s="14" t="s">
        <v>2149</v>
      </c>
      <c r="Q1731" s="15">
        <v>1683</v>
      </c>
    </row>
    <row r="1732" spans="1:18" ht="12.75" customHeight="1" x14ac:dyDescent="0.2">
      <c r="A1732" s="43" t="s">
        <v>2640</v>
      </c>
      <c r="B1732" s="28" t="s">
        <v>3620</v>
      </c>
      <c r="C1732" s="28" t="s">
        <v>3621</v>
      </c>
      <c r="D1732" s="28" t="s">
        <v>182</v>
      </c>
      <c r="E1732" s="28" t="s">
        <v>4060</v>
      </c>
      <c r="F1732" s="48" t="s">
        <v>337</v>
      </c>
      <c r="G1732" s="28" t="s">
        <v>4061</v>
      </c>
      <c r="H1732" s="28" t="s">
        <v>3447</v>
      </c>
      <c r="I1732" s="9">
        <v>0</v>
      </c>
      <c r="J1732" s="9">
        <v>0</v>
      </c>
      <c r="K1732" s="8">
        <v>4</v>
      </c>
      <c r="L1732" s="33">
        <f t="shared" si="97"/>
        <v>0</v>
      </c>
      <c r="M1732" s="14">
        <v>0</v>
      </c>
      <c r="N1732" s="35">
        <f t="shared" si="96"/>
        <v>0</v>
      </c>
      <c r="O1732" s="14">
        <v>0</v>
      </c>
      <c r="P1732" s="14" t="s">
        <v>4481</v>
      </c>
      <c r="Q1732" s="10">
        <v>1684</v>
      </c>
    </row>
    <row r="1733" spans="1:18" ht="12.75" customHeight="1" x14ac:dyDescent="0.2">
      <c r="A1733" s="43" t="s">
        <v>2640</v>
      </c>
      <c r="B1733" s="28" t="s">
        <v>3620</v>
      </c>
      <c r="C1733" s="28" t="s">
        <v>3621</v>
      </c>
      <c r="D1733" s="28" t="s">
        <v>182</v>
      </c>
      <c r="E1733" s="28" t="s">
        <v>4062</v>
      </c>
      <c r="F1733" s="48" t="s">
        <v>4306</v>
      </c>
      <c r="G1733" s="28" t="s">
        <v>4307</v>
      </c>
      <c r="H1733" s="28" t="s">
        <v>3447</v>
      </c>
      <c r="I1733" s="9">
        <v>0</v>
      </c>
      <c r="J1733" s="9">
        <v>0</v>
      </c>
      <c r="K1733" s="8">
        <v>4</v>
      </c>
      <c r="L1733" s="33">
        <f t="shared" si="97"/>
        <v>0</v>
      </c>
      <c r="M1733" s="8">
        <v>0</v>
      </c>
      <c r="N1733" s="35">
        <f t="shared" si="96"/>
        <v>0</v>
      </c>
      <c r="O1733" s="14">
        <v>0</v>
      </c>
      <c r="P1733" s="14" t="s">
        <v>2149</v>
      </c>
      <c r="Q1733" s="15">
        <v>1685</v>
      </c>
    </row>
    <row r="1734" spans="1:18" ht="12.75" customHeight="1" x14ac:dyDescent="0.2">
      <c r="A1734" s="43"/>
      <c r="B1734" s="52"/>
      <c r="C1734" s="52"/>
      <c r="D1734" s="52"/>
      <c r="E1734" s="52"/>
      <c r="G1734" s="52"/>
      <c r="H1734" s="52"/>
      <c r="K1734" s="10"/>
      <c r="L1734" s="33"/>
      <c r="M1734" s="10"/>
      <c r="O1734" s="10"/>
      <c r="P1734" s="10"/>
      <c r="Q1734" s="10">
        <v>1686</v>
      </c>
    </row>
    <row r="1735" spans="1:18" ht="12.75" customHeight="1" x14ac:dyDescent="0.2">
      <c r="A1735" s="43" t="s">
        <v>3297</v>
      </c>
      <c r="B1735" s="49" t="s">
        <v>4063</v>
      </c>
      <c r="C1735" s="49" t="s">
        <v>4064</v>
      </c>
      <c r="D1735" s="49" t="s">
        <v>4065</v>
      </c>
      <c r="E1735" s="49"/>
      <c r="F1735" s="50"/>
      <c r="G1735" s="49"/>
      <c r="H1735" s="49"/>
      <c r="I1735" s="12">
        <f>SUM(I1736:I1738)</f>
        <v>0.66700000000000004</v>
      </c>
      <c r="J1735" s="12">
        <f>SUM(J1736:J1738)</f>
        <v>0.53100000000000003</v>
      </c>
      <c r="K1735" s="11"/>
      <c r="L1735" s="34">
        <f>SUM(L1736:L1738)</f>
        <v>2.3040000000000003</v>
      </c>
      <c r="M1735" s="11">
        <f>SUM(M1736:M1738)</f>
        <v>0</v>
      </c>
      <c r="N1735" s="34">
        <f>SUM(L1735-M1735)</f>
        <v>2.3040000000000003</v>
      </c>
      <c r="O1735" s="11">
        <v>2</v>
      </c>
      <c r="P1735" s="11"/>
      <c r="Q1735" s="15">
        <v>1687</v>
      </c>
    </row>
    <row r="1736" spans="1:18" ht="21.75" customHeight="1" x14ac:dyDescent="0.2">
      <c r="A1736" s="42" t="s">
        <v>1585</v>
      </c>
      <c r="B1736" s="30" t="s">
        <v>4063</v>
      </c>
      <c r="C1736" s="28" t="s">
        <v>4064</v>
      </c>
      <c r="D1736" s="28" t="s">
        <v>4065</v>
      </c>
      <c r="E1736" s="28" t="s">
        <v>4066</v>
      </c>
      <c r="F1736" s="48" t="s">
        <v>3286</v>
      </c>
      <c r="G1736" s="28" t="s">
        <v>4064</v>
      </c>
      <c r="H1736" s="28" t="s">
        <v>3447</v>
      </c>
      <c r="I1736" s="9">
        <v>9.9000000000000005E-2</v>
      </c>
      <c r="J1736" s="9">
        <v>0.06</v>
      </c>
      <c r="K1736" s="8">
        <v>7</v>
      </c>
      <c r="L1736" s="33">
        <f>K1736*J1736</f>
        <v>0.42</v>
      </c>
      <c r="M1736" s="8">
        <v>0</v>
      </c>
      <c r="N1736" s="35">
        <f>SUM(L1736-M1736)</f>
        <v>0.42</v>
      </c>
      <c r="O1736" s="8">
        <v>1</v>
      </c>
      <c r="P1736" s="14" t="s">
        <v>4572</v>
      </c>
      <c r="Q1736" s="10">
        <v>1688</v>
      </c>
      <c r="R1736" s="7">
        <v>2020</v>
      </c>
    </row>
    <row r="1737" spans="1:18" ht="12.75" customHeight="1" x14ac:dyDescent="0.2">
      <c r="A1737" s="42" t="s">
        <v>1585</v>
      </c>
      <c r="B1737" s="30" t="s">
        <v>4063</v>
      </c>
      <c r="C1737" s="28" t="s">
        <v>4064</v>
      </c>
      <c r="D1737" s="28" t="s">
        <v>4065</v>
      </c>
      <c r="E1737" s="28" t="s">
        <v>4066</v>
      </c>
      <c r="F1737" s="48" t="s">
        <v>3286</v>
      </c>
      <c r="G1737" s="28" t="s">
        <v>4064</v>
      </c>
      <c r="H1737" s="28" t="s">
        <v>3447</v>
      </c>
      <c r="I1737" s="9">
        <v>0.44</v>
      </c>
      <c r="J1737" s="9">
        <v>0.34300000000000003</v>
      </c>
      <c r="K1737" s="8">
        <v>4</v>
      </c>
      <c r="L1737" s="33">
        <f>K1737*J1737</f>
        <v>1.3720000000000001</v>
      </c>
      <c r="M1737" s="8">
        <v>0</v>
      </c>
      <c r="N1737" s="35">
        <f>SUM(L1737-M1737)</f>
        <v>1.3720000000000001</v>
      </c>
      <c r="O1737" s="8">
        <v>0</v>
      </c>
      <c r="P1737" s="14" t="s">
        <v>4571</v>
      </c>
      <c r="Q1737" s="15">
        <v>1689</v>
      </c>
      <c r="R1737" s="7">
        <v>2020</v>
      </c>
    </row>
    <row r="1738" spans="1:18" ht="47.25" customHeight="1" x14ac:dyDescent="0.2">
      <c r="A1738" s="43" t="s">
        <v>2640</v>
      </c>
      <c r="B1738" s="30" t="s">
        <v>4063</v>
      </c>
      <c r="C1738" s="28" t="s">
        <v>4564</v>
      </c>
      <c r="D1738" s="28" t="s">
        <v>4065</v>
      </c>
      <c r="E1738" s="28" t="s">
        <v>4066</v>
      </c>
      <c r="F1738" s="48" t="s">
        <v>3286</v>
      </c>
      <c r="G1738" s="28" t="s">
        <v>4064</v>
      </c>
      <c r="H1738" s="28" t="s">
        <v>3447</v>
      </c>
      <c r="I1738" s="9">
        <v>0.128</v>
      </c>
      <c r="J1738" s="9">
        <v>0.128</v>
      </c>
      <c r="K1738" s="8">
        <v>4</v>
      </c>
      <c r="L1738" s="33">
        <f>K1738*J1738</f>
        <v>0.51200000000000001</v>
      </c>
      <c r="M1738" s="8">
        <v>0</v>
      </c>
      <c r="N1738" s="35">
        <f>SUM(L1738-M1738)</f>
        <v>0.51200000000000001</v>
      </c>
      <c r="O1738" s="8">
        <v>1</v>
      </c>
      <c r="P1738" s="14" t="s">
        <v>4606</v>
      </c>
      <c r="Q1738" s="10">
        <v>1690</v>
      </c>
      <c r="R1738" s="7">
        <v>2020</v>
      </c>
    </row>
    <row r="1739" spans="1:18" ht="12.75" customHeight="1" x14ac:dyDescent="0.2">
      <c r="A1739" s="43" t="s">
        <v>4457</v>
      </c>
      <c r="B1739" s="49" t="s">
        <v>4067</v>
      </c>
      <c r="C1739" s="49" t="s">
        <v>2379</v>
      </c>
      <c r="D1739" s="49" t="s">
        <v>4068</v>
      </c>
      <c r="E1739" s="49"/>
      <c r="F1739" s="50"/>
      <c r="G1739" s="49"/>
      <c r="H1739" s="49"/>
      <c r="I1739" s="12">
        <f>SUM(I1740:I1746)</f>
        <v>1.7379999999999998</v>
      </c>
      <c r="J1739" s="12">
        <f>SUM(J1740:J1746)</f>
        <v>0.73599999999999999</v>
      </c>
      <c r="K1739" s="11"/>
      <c r="L1739" s="34">
        <f>SUM(L1740:L1746)</f>
        <v>3.4649999999999999</v>
      </c>
      <c r="M1739" s="11">
        <f>SUM(M1740:M1746)</f>
        <v>1</v>
      </c>
      <c r="N1739" s="34">
        <f t="shared" ref="N1739:N1746" si="98">SUM(L1739-M1739)</f>
        <v>2.4649999999999999</v>
      </c>
      <c r="O1739" s="11">
        <v>3</v>
      </c>
      <c r="P1739" s="11"/>
      <c r="Q1739" s="10">
        <v>1692</v>
      </c>
    </row>
    <row r="1740" spans="1:18" ht="12.75" customHeight="1" x14ac:dyDescent="0.2">
      <c r="A1740" s="43" t="s">
        <v>1598</v>
      </c>
      <c r="B1740" s="28" t="s">
        <v>4067</v>
      </c>
      <c r="C1740" s="28" t="s">
        <v>2379</v>
      </c>
      <c r="D1740" s="28" t="s">
        <v>4068</v>
      </c>
      <c r="E1740" s="28" t="s">
        <v>978</v>
      </c>
      <c r="F1740" s="48" t="s">
        <v>332</v>
      </c>
      <c r="G1740" s="28" t="s">
        <v>3126</v>
      </c>
      <c r="H1740" s="28" t="s">
        <v>3447</v>
      </c>
      <c r="I1740" s="9">
        <v>0.13200000000000001</v>
      </c>
      <c r="J1740" s="9">
        <v>6.5000000000000002E-2</v>
      </c>
      <c r="K1740" s="8">
        <v>7</v>
      </c>
      <c r="L1740" s="33">
        <f t="shared" ref="L1740:L1746" si="99">K1740*J1740</f>
        <v>0.45500000000000002</v>
      </c>
      <c r="M1740" s="8">
        <v>1</v>
      </c>
      <c r="N1740" s="35">
        <f t="shared" si="98"/>
        <v>-0.54499999999999993</v>
      </c>
      <c r="O1740" s="14">
        <v>0</v>
      </c>
      <c r="P1740" s="8"/>
      <c r="Q1740" s="15">
        <v>1693</v>
      </c>
    </row>
    <row r="1741" spans="1:18" ht="12.75" customHeight="1" x14ac:dyDescent="0.2">
      <c r="A1741" s="43" t="s">
        <v>1598</v>
      </c>
      <c r="B1741" s="28" t="s">
        <v>4067</v>
      </c>
      <c r="C1741" s="28" t="s">
        <v>2379</v>
      </c>
      <c r="D1741" s="28" t="s">
        <v>4068</v>
      </c>
      <c r="E1741" s="28" t="s">
        <v>979</v>
      </c>
      <c r="F1741" s="48" t="s">
        <v>980</v>
      </c>
      <c r="G1741" s="28" t="s">
        <v>3339</v>
      </c>
      <c r="H1741" s="28" t="s">
        <v>3447</v>
      </c>
      <c r="I1741" s="9">
        <v>0.504</v>
      </c>
      <c r="J1741" s="9">
        <v>0.36</v>
      </c>
      <c r="K1741" s="8">
        <v>7</v>
      </c>
      <c r="L1741" s="33">
        <f t="shared" si="99"/>
        <v>2.52</v>
      </c>
      <c r="M1741" s="8">
        <v>0</v>
      </c>
      <c r="N1741" s="35">
        <f t="shared" si="98"/>
        <v>2.52</v>
      </c>
      <c r="O1741" s="14">
        <v>3</v>
      </c>
      <c r="P1741" s="8"/>
      <c r="Q1741" s="10">
        <v>1694</v>
      </c>
    </row>
    <row r="1742" spans="1:18" ht="12.75" customHeight="1" x14ac:dyDescent="0.2">
      <c r="A1742" s="43" t="s">
        <v>1048</v>
      </c>
      <c r="B1742" s="28" t="s">
        <v>4067</v>
      </c>
      <c r="C1742" s="28" t="s">
        <v>2379</v>
      </c>
      <c r="D1742" s="28" t="s">
        <v>4068</v>
      </c>
      <c r="E1742" s="28" t="s">
        <v>979</v>
      </c>
      <c r="F1742" s="48" t="s">
        <v>980</v>
      </c>
      <c r="G1742" s="28" t="s">
        <v>3339</v>
      </c>
      <c r="H1742" s="28" t="s">
        <v>3447</v>
      </c>
      <c r="I1742" s="13">
        <v>0.78800000000000003</v>
      </c>
      <c r="J1742" s="9">
        <v>0.19700000000000001</v>
      </c>
      <c r="K1742" s="8">
        <v>0</v>
      </c>
      <c r="L1742" s="33">
        <f t="shared" si="99"/>
        <v>0</v>
      </c>
      <c r="M1742" s="8">
        <v>0</v>
      </c>
      <c r="N1742" s="35">
        <f t="shared" si="98"/>
        <v>0</v>
      </c>
      <c r="O1742" s="14">
        <v>0</v>
      </c>
      <c r="P1742" s="8"/>
      <c r="Q1742" s="15">
        <v>1695</v>
      </c>
    </row>
    <row r="1743" spans="1:18" ht="12.75" customHeight="1" x14ac:dyDescent="0.2">
      <c r="A1743" s="43" t="s">
        <v>203</v>
      </c>
      <c r="B1743" s="28" t="s">
        <v>4067</v>
      </c>
      <c r="C1743" s="28" t="s">
        <v>2379</v>
      </c>
      <c r="D1743" s="28" t="s">
        <v>4068</v>
      </c>
      <c r="E1743" s="28" t="s">
        <v>979</v>
      </c>
      <c r="F1743" s="48" t="s">
        <v>980</v>
      </c>
      <c r="G1743" s="28" t="s">
        <v>3339</v>
      </c>
      <c r="H1743" s="28" t="s">
        <v>3447</v>
      </c>
      <c r="I1743" s="13">
        <v>0.13400000000000001</v>
      </c>
      <c r="J1743" s="9">
        <v>3.4000000000000002E-2</v>
      </c>
      <c r="K1743" s="8">
        <v>5</v>
      </c>
      <c r="L1743" s="33">
        <f t="shared" si="99"/>
        <v>0.17</v>
      </c>
      <c r="M1743" s="8">
        <v>0</v>
      </c>
      <c r="N1743" s="35">
        <f t="shared" si="98"/>
        <v>0.17</v>
      </c>
      <c r="O1743" s="14">
        <v>0</v>
      </c>
      <c r="P1743" s="8"/>
      <c r="Q1743" s="10">
        <v>1696</v>
      </c>
    </row>
    <row r="1744" spans="1:18" ht="12.75" customHeight="1" x14ac:dyDescent="0.2">
      <c r="A1744" s="43" t="s">
        <v>981</v>
      </c>
      <c r="B1744" s="30" t="s">
        <v>4067</v>
      </c>
      <c r="C1744" s="30" t="s">
        <v>2379</v>
      </c>
      <c r="D1744" s="30" t="s">
        <v>4068</v>
      </c>
      <c r="E1744" s="30">
        <v>56246800180013</v>
      </c>
      <c r="F1744" s="51" t="s">
        <v>980</v>
      </c>
      <c r="G1744" s="30" t="s">
        <v>3339</v>
      </c>
      <c r="H1744" s="30" t="s">
        <v>3447</v>
      </c>
      <c r="I1744" s="13">
        <v>0</v>
      </c>
      <c r="J1744" s="13">
        <v>0</v>
      </c>
      <c r="K1744" s="14">
        <v>5</v>
      </c>
      <c r="L1744" s="33">
        <f t="shared" si="99"/>
        <v>0</v>
      </c>
      <c r="M1744" s="14">
        <v>0</v>
      </c>
      <c r="N1744" s="35">
        <f t="shared" si="98"/>
        <v>0</v>
      </c>
      <c r="O1744" s="14">
        <v>0</v>
      </c>
      <c r="P1744" s="14" t="s">
        <v>3446</v>
      </c>
      <c r="Q1744" s="15">
        <v>1697</v>
      </c>
    </row>
    <row r="1745" spans="1:17" ht="12.75" customHeight="1" x14ac:dyDescent="0.2">
      <c r="A1745" s="43" t="s">
        <v>982</v>
      </c>
      <c r="B1745" s="30" t="s">
        <v>4067</v>
      </c>
      <c r="C1745" s="30" t="s">
        <v>2379</v>
      </c>
      <c r="D1745" s="30" t="s">
        <v>4068</v>
      </c>
      <c r="E1745" s="30" t="s">
        <v>979</v>
      </c>
      <c r="F1745" s="51" t="s">
        <v>980</v>
      </c>
      <c r="G1745" s="30" t="s">
        <v>3339</v>
      </c>
      <c r="H1745" s="30" t="s">
        <v>3447</v>
      </c>
      <c r="I1745" s="13">
        <v>0</v>
      </c>
      <c r="J1745" s="13">
        <v>0</v>
      </c>
      <c r="K1745" s="14">
        <v>0</v>
      </c>
      <c r="L1745" s="33">
        <f t="shared" si="99"/>
        <v>0</v>
      </c>
      <c r="M1745" s="14">
        <v>0</v>
      </c>
      <c r="N1745" s="35">
        <f t="shared" si="98"/>
        <v>0</v>
      </c>
      <c r="O1745" s="14">
        <v>0</v>
      </c>
      <c r="P1745" s="14" t="s">
        <v>3446</v>
      </c>
      <c r="Q1745" s="10">
        <v>1698</v>
      </c>
    </row>
    <row r="1746" spans="1:17" ht="12.75" customHeight="1" x14ac:dyDescent="0.2">
      <c r="A1746" s="43" t="s">
        <v>2640</v>
      </c>
      <c r="B1746" s="28" t="s">
        <v>4067</v>
      </c>
      <c r="C1746" s="28" t="s">
        <v>2379</v>
      </c>
      <c r="D1746" s="28" t="s">
        <v>4068</v>
      </c>
      <c r="E1746" s="28" t="s">
        <v>983</v>
      </c>
      <c r="F1746" s="48" t="s">
        <v>984</v>
      </c>
      <c r="G1746" s="28" t="s">
        <v>985</v>
      </c>
      <c r="H1746" s="28" t="s">
        <v>3447</v>
      </c>
      <c r="I1746" s="9">
        <v>0.18</v>
      </c>
      <c r="J1746" s="9">
        <v>0.08</v>
      </c>
      <c r="K1746" s="8">
        <v>4</v>
      </c>
      <c r="L1746" s="33">
        <f t="shared" si="99"/>
        <v>0.32</v>
      </c>
      <c r="M1746" s="8">
        <v>0</v>
      </c>
      <c r="N1746" s="35">
        <f t="shared" si="98"/>
        <v>0.32</v>
      </c>
      <c r="O1746" s="14">
        <v>0</v>
      </c>
      <c r="P1746" s="14"/>
      <c r="Q1746" s="15">
        <v>1699</v>
      </c>
    </row>
    <row r="1747" spans="1:17" ht="12.2" customHeight="1" x14ac:dyDescent="0.2">
      <c r="A1747" s="43"/>
      <c r="H1747" s="28"/>
      <c r="L1747" s="33"/>
      <c r="P1747" s="8"/>
      <c r="Q1747" s="10">
        <v>1700</v>
      </c>
    </row>
    <row r="1748" spans="1:17" ht="12.2" customHeight="1" x14ac:dyDescent="0.2">
      <c r="A1748" s="43"/>
      <c r="B1748" s="49" t="s">
        <v>986</v>
      </c>
      <c r="C1748" s="49" t="s">
        <v>3784</v>
      </c>
      <c r="D1748" s="49" t="s">
        <v>4065</v>
      </c>
      <c r="E1748" s="60"/>
      <c r="F1748" s="50"/>
      <c r="G1748" s="60"/>
      <c r="H1748" s="60"/>
      <c r="I1748" s="12">
        <v>6.7000000000000004E-2</v>
      </c>
      <c r="J1748" s="12">
        <v>6.7000000000000004E-2</v>
      </c>
      <c r="K1748" s="17"/>
      <c r="L1748" s="34">
        <f>SUM(L1749)</f>
        <v>0.26800000000000002</v>
      </c>
      <c r="M1748" s="11">
        <f>SUM(M1749)</f>
        <v>0</v>
      </c>
      <c r="N1748" s="34">
        <f>SUM(L1748-M1748)</f>
        <v>0.26800000000000002</v>
      </c>
      <c r="O1748" s="17">
        <v>0</v>
      </c>
      <c r="P1748" s="17"/>
      <c r="Q1748" s="15">
        <v>1701</v>
      </c>
    </row>
    <row r="1749" spans="1:17" ht="12.2" customHeight="1" x14ac:dyDescent="0.2">
      <c r="A1749" s="43" t="s">
        <v>2640</v>
      </c>
      <c r="B1749" s="28" t="s">
        <v>986</v>
      </c>
      <c r="C1749" s="28" t="s">
        <v>3784</v>
      </c>
      <c r="D1749" s="28" t="s">
        <v>4065</v>
      </c>
      <c r="E1749" s="28" t="s">
        <v>987</v>
      </c>
      <c r="F1749" s="48" t="s">
        <v>2670</v>
      </c>
      <c r="G1749" s="28" t="s">
        <v>3784</v>
      </c>
      <c r="H1749" s="28" t="s">
        <v>3447</v>
      </c>
      <c r="I1749" s="9">
        <v>6.7000000000000004E-2</v>
      </c>
      <c r="J1749" s="9">
        <v>6.7000000000000004E-2</v>
      </c>
      <c r="K1749" s="8">
        <v>4</v>
      </c>
      <c r="L1749" s="33">
        <f>K1749*J1749</f>
        <v>0.26800000000000002</v>
      </c>
      <c r="M1749" s="8">
        <v>0</v>
      </c>
      <c r="N1749" s="35">
        <f>SUM(L1749-M1749)</f>
        <v>0.26800000000000002</v>
      </c>
      <c r="O1749" s="8">
        <v>0</v>
      </c>
      <c r="P1749" s="14" t="s">
        <v>4478</v>
      </c>
      <c r="Q1749" s="10">
        <v>1702</v>
      </c>
    </row>
    <row r="1750" spans="1:17" ht="12.2" customHeight="1" x14ac:dyDescent="0.2">
      <c r="A1750" s="43"/>
      <c r="H1750" s="28"/>
      <c r="L1750" s="33"/>
      <c r="N1750" s="35"/>
      <c r="P1750" s="8"/>
      <c r="Q1750" s="15">
        <v>1703</v>
      </c>
    </row>
    <row r="1751" spans="1:17" ht="12.2" customHeight="1" x14ac:dyDescent="0.2">
      <c r="A1751" s="43"/>
      <c r="B1751" s="49" t="s">
        <v>988</v>
      </c>
      <c r="C1751" s="49" t="s">
        <v>989</v>
      </c>
      <c r="D1751" s="49" t="s">
        <v>3852</v>
      </c>
      <c r="E1751" s="60"/>
      <c r="F1751" s="50"/>
      <c r="G1751" s="60"/>
      <c r="H1751" s="60"/>
      <c r="I1751" s="12">
        <v>7.8E-2</v>
      </c>
      <c r="J1751" s="12"/>
      <c r="K1751" s="17"/>
      <c r="L1751" s="34">
        <f>SUM(L1752)</f>
        <v>0.1</v>
      </c>
      <c r="M1751" s="11">
        <f>SUM(M1752)</f>
        <v>0</v>
      </c>
      <c r="N1751" s="34">
        <f>SUM(L1751-M1751)</f>
        <v>0.1</v>
      </c>
      <c r="O1751" s="17">
        <v>0</v>
      </c>
      <c r="P1751" s="17"/>
      <c r="Q1751" s="10">
        <v>1704</v>
      </c>
    </row>
    <row r="1752" spans="1:17" ht="45" x14ac:dyDescent="0.2">
      <c r="A1752" s="74" t="s">
        <v>1588</v>
      </c>
      <c r="B1752" s="28" t="s">
        <v>988</v>
      </c>
      <c r="C1752" s="28" t="s">
        <v>989</v>
      </c>
      <c r="D1752" s="28" t="s">
        <v>3852</v>
      </c>
      <c r="E1752" s="28" t="s">
        <v>990</v>
      </c>
      <c r="F1752" s="48" t="s">
        <v>1926</v>
      </c>
      <c r="G1752" s="28" t="s">
        <v>1060</v>
      </c>
      <c r="H1752" s="28" t="s">
        <v>3447</v>
      </c>
      <c r="I1752" s="9">
        <v>7.8E-2</v>
      </c>
      <c r="J1752" s="9">
        <v>0.02</v>
      </c>
      <c r="K1752" s="8">
        <v>5</v>
      </c>
      <c r="L1752" s="33">
        <f>K1752*J1752</f>
        <v>0.1</v>
      </c>
      <c r="M1752" s="8">
        <v>0</v>
      </c>
      <c r="N1752" s="35">
        <f>SUM(L1752-M1752)</f>
        <v>0.1</v>
      </c>
      <c r="O1752" s="8">
        <v>0</v>
      </c>
      <c r="P1752" s="8" t="s">
        <v>4605</v>
      </c>
      <c r="Q1752" s="15">
        <v>1705</v>
      </c>
    </row>
    <row r="1753" spans="1:17" ht="12.2" customHeight="1" x14ac:dyDescent="0.2">
      <c r="A1753" s="43"/>
      <c r="H1753" s="28"/>
      <c r="L1753" s="33"/>
      <c r="P1753" s="8"/>
      <c r="Q1753" s="10">
        <v>1706</v>
      </c>
    </row>
    <row r="1754" spans="1:17" ht="12.2" customHeight="1" x14ac:dyDescent="0.2">
      <c r="A1754" s="43"/>
      <c r="B1754" s="49" t="s">
        <v>991</v>
      </c>
      <c r="C1754" s="49" t="s">
        <v>992</v>
      </c>
      <c r="D1754" s="49" t="s">
        <v>1024</v>
      </c>
      <c r="E1754" s="60"/>
      <c r="F1754" s="50"/>
      <c r="G1754" s="60"/>
      <c r="H1754" s="60"/>
      <c r="I1754" s="12">
        <v>0.28499999999999998</v>
      </c>
      <c r="J1754" s="12"/>
      <c r="K1754" s="17"/>
      <c r="L1754" s="34">
        <f>SUM(L1755)</f>
        <v>0.37</v>
      </c>
      <c r="M1754" s="11">
        <f>SUM(M1755)</f>
        <v>1</v>
      </c>
      <c r="N1754" s="34">
        <f>SUM(L1754-M1754)</f>
        <v>-0.63</v>
      </c>
      <c r="O1754" s="17">
        <v>0</v>
      </c>
      <c r="P1754" s="17"/>
      <c r="Q1754" s="15">
        <v>1707</v>
      </c>
    </row>
    <row r="1755" spans="1:17" ht="12.2" customHeight="1" x14ac:dyDescent="0.2">
      <c r="A1755" s="74" t="s">
        <v>1588</v>
      </c>
      <c r="B1755" s="28" t="s">
        <v>991</v>
      </c>
      <c r="C1755" s="28" t="s">
        <v>992</v>
      </c>
      <c r="D1755" s="28" t="s">
        <v>1024</v>
      </c>
      <c r="E1755" s="28" t="s">
        <v>993</v>
      </c>
      <c r="F1755" s="48" t="s">
        <v>2756</v>
      </c>
      <c r="G1755" s="28" t="s">
        <v>992</v>
      </c>
      <c r="H1755" s="28" t="s">
        <v>3447</v>
      </c>
      <c r="I1755" s="9">
        <v>0.28499999999999998</v>
      </c>
      <c r="J1755" s="9">
        <v>7.3999999999999996E-2</v>
      </c>
      <c r="K1755" s="8">
        <v>5</v>
      </c>
      <c r="L1755" s="33">
        <f>K1755*J1755</f>
        <v>0.37</v>
      </c>
      <c r="M1755" s="8">
        <v>1</v>
      </c>
      <c r="N1755" s="35">
        <f>SUM(L1755-M1755)</f>
        <v>-0.63</v>
      </c>
      <c r="O1755" s="8">
        <v>0</v>
      </c>
      <c r="P1755" s="8"/>
      <c r="Q1755" s="10">
        <v>1708</v>
      </c>
    </row>
    <row r="1756" spans="1:17" ht="12.2" customHeight="1" x14ac:dyDescent="0.2">
      <c r="A1756" s="43"/>
      <c r="B1756" s="52"/>
      <c r="C1756" s="52"/>
      <c r="D1756" s="52"/>
      <c r="E1756" s="52"/>
      <c r="G1756" s="52"/>
      <c r="H1756" s="52"/>
      <c r="K1756" s="10"/>
      <c r="L1756" s="33"/>
      <c r="M1756" s="10"/>
      <c r="O1756" s="10"/>
      <c r="P1756" s="10"/>
      <c r="Q1756" s="15">
        <v>1709</v>
      </c>
    </row>
    <row r="1757" spans="1:17" ht="12.2" customHeight="1" x14ac:dyDescent="0.2">
      <c r="A1757" s="74" t="s">
        <v>1588</v>
      </c>
      <c r="B1757" s="49" t="s">
        <v>994</v>
      </c>
      <c r="C1757" s="49" t="s">
        <v>995</v>
      </c>
      <c r="D1757" s="49" t="s">
        <v>1024</v>
      </c>
      <c r="E1757" s="49">
        <v>56246800020059</v>
      </c>
      <c r="F1757" s="50" t="s">
        <v>1166</v>
      </c>
      <c r="G1757" s="49" t="s">
        <v>995</v>
      </c>
      <c r="H1757" s="49" t="s">
        <v>3447</v>
      </c>
      <c r="I1757" s="12">
        <v>0</v>
      </c>
      <c r="J1757" s="12">
        <v>0</v>
      </c>
      <c r="K1757" s="11">
        <v>5</v>
      </c>
      <c r="L1757" s="34">
        <v>0</v>
      </c>
      <c r="M1757" s="11">
        <v>0</v>
      </c>
      <c r="N1757" s="34">
        <v>0</v>
      </c>
      <c r="O1757" s="11">
        <v>0</v>
      </c>
      <c r="P1757" s="11" t="s">
        <v>4480</v>
      </c>
      <c r="Q1757" s="10">
        <v>1710</v>
      </c>
    </row>
    <row r="1758" spans="1:17" ht="12.2" customHeight="1" x14ac:dyDescent="0.2">
      <c r="A1758" s="43"/>
      <c r="B1758" s="52"/>
      <c r="C1758" s="52"/>
      <c r="D1758" s="52"/>
      <c r="E1758" s="52"/>
      <c r="G1758" s="52"/>
      <c r="H1758" s="52"/>
      <c r="K1758" s="10"/>
      <c r="L1758" s="33"/>
      <c r="M1758" s="10"/>
      <c r="O1758" s="10"/>
      <c r="P1758" s="10"/>
      <c r="Q1758" s="15"/>
    </row>
    <row r="1759" spans="1:17" ht="12.2" customHeight="1" x14ac:dyDescent="0.2">
      <c r="A1759" s="43"/>
      <c r="B1759" s="49" t="s">
        <v>2049</v>
      </c>
      <c r="C1759" s="49" t="s">
        <v>2050</v>
      </c>
      <c r="D1759" s="49" t="s">
        <v>3852</v>
      </c>
      <c r="E1759" s="60"/>
      <c r="F1759" s="50"/>
      <c r="G1759" s="60"/>
      <c r="H1759" s="60"/>
      <c r="I1759" s="12">
        <v>1.4999999999999999E-2</v>
      </c>
      <c r="J1759" s="12">
        <v>8.0000000000000002E-3</v>
      </c>
      <c r="K1759" s="17"/>
      <c r="L1759" s="34">
        <f>SUM(L1760)</f>
        <v>0.04</v>
      </c>
      <c r="M1759" s="11">
        <f>SUM(M1760)</f>
        <v>0</v>
      </c>
      <c r="N1759" s="34">
        <f>SUM(L1759-M1759)</f>
        <v>0.04</v>
      </c>
      <c r="O1759" s="17">
        <v>1</v>
      </c>
      <c r="P1759" s="17"/>
      <c r="Q1759" s="10">
        <v>1712</v>
      </c>
    </row>
    <row r="1760" spans="1:17" ht="12.2" customHeight="1" x14ac:dyDescent="0.2">
      <c r="A1760" s="43" t="s">
        <v>1589</v>
      </c>
      <c r="B1760" s="28" t="s">
        <v>2049</v>
      </c>
      <c r="C1760" s="28" t="s">
        <v>2050</v>
      </c>
      <c r="D1760" s="28" t="s">
        <v>3852</v>
      </c>
      <c r="E1760" s="28" t="s">
        <v>2051</v>
      </c>
      <c r="F1760" s="48" t="s">
        <v>4156</v>
      </c>
      <c r="G1760" s="28" t="s">
        <v>2050</v>
      </c>
      <c r="H1760" s="28" t="s">
        <v>3447</v>
      </c>
      <c r="I1760" s="9">
        <v>1.4999999999999999E-2</v>
      </c>
      <c r="J1760" s="9">
        <v>8.0000000000000002E-3</v>
      </c>
      <c r="K1760" s="8">
        <v>5</v>
      </c>
      <c r="L1760" s="33">
        <f>K1760*J1760</f>
        <v>0.04</v>
      </c>
      <c r="M1760" s="8">
        <v>0</v>
      </c>
      <c r="N1760" s="35">
        <f>SUM(L1760-M1760)</f>
        <v>0.04</v>
      </c>
      <c r="O1760" s="8">
        <v>1</v>
      </c>
      <c r="P1760" s="8" t="s">
        <v>3903</v>
      </c>
      <c r="Q1760" s="15">
        <v>1713</v>
      </c>
    </row>
    <row r="1761" spans="1:17" ht="12.2" customHeight="1" x14ac:dyDescent="0.2">
      <c r="A1761" s="43"/>
      <c r="B1761" s="52"/>
      <c r="C1761" s="52"/>
      <c r="D1761" s="52"/>
      <c r="E1761" s="52"/>
      <c r="G1761" s="52"/>
      <c r="H1761" s="52"/>
      <c r="K1761" s="10"/>
      <c r="L1761" s="33"/>
      <c r="M1761" s="10"/>
      <c r="O1761" s="10"/>
      <c r="P1761" s="10"/>
      <c r="Q1761" s="10">
        <v>1714</v>
      </c>
    </row>
    <row r="1762" spans="1:17" ht="12.2" customHeight="1" x14ac:dyDescent="0.2">
      <c r="A1762" s="43"/>
      <c r="B1762" s="49" t="s">
        <v>2052</v>
      </c>
      <c r="C1762" s="49" t="s">
        <v>4017</v>
      </c>
      <c r="D1762" s="49" t="s">
        <v>318</v>
      </c>
      <c r="E1762" s="49"/>
      <c r="F1762" s="50"/>
      <c r="G1762" s="49"/>
      <c r="H1762" s="49"/>
      <c r="I1762" s="12">
        <f>SUM(I1763:I1766)</f>
        <v>0.39500000000000002</v>
      </c>
      <c r="J1762" s="12">
        <f>SUM(J1763:J1766)</f>
        <v>0.25600000000000001</v>
      </c>
      <c r="K1762" s="11"/>
      <c r="L1762" s="34">
        <f>SUM(L1763:L1766)</f>
        <v>1.792</v>
      </c>
      <c r="M1762" s="11">
        <f>SUM(M1763:M1766)</f>
        <v>3</v>
      </c>
      <c r="N1762" s="34">
        <f>SUM(L1762-M1762)</f>
        <v>-1.208</v>
      </c>
      <c r="O1762" s="11">
        <v>0</v>
      </c>
      <c r="P1762" s="11"/>
      <c r="Q1762" s="15">
        <v>1715</v>
      </c>
    </row>
    <row r="1763" spans="1:17" ht="12.2" customHeight="1" x14ac:dyDescent="0.2">
      <c r="A1763" s="73" t="s">
        <v>1598</v>
      </c>
      <c r="B1763" s="28" t="s">
        <v>2052</v>
      </c>
      <c r="C1763" s="28" t="s">
        <v>4017</v>
      </c>
      <c r="D1763" s="28" t="s">
        <v>318</v>
      </c>
      <c r="E1763" s="28" t="s">
        <v>2053</v>
      </c>
      <c r="F1763" s="48" t="s">
        <v>3334</v>
      </c>
      <c r="G1763" s="28" t="s">
        <v>1272</v>
      </c>
      <c r="H1763" s="28" t="s">
        <v>3447</v>
      </c>
      <c r="I1763" s="9">
        <v>7.4999999999999997E-2</v>
      </c>
      <c r="J1763" s="9">
        <v>3.7999999999999999E-2</v>
      </c>
      <c r="K1763" s="8">
        <v>7</v>
      </c>
      <c r="L1763" s="33">
        <f>K1763*J1763</f>
        <v>0.26600000000000001</v>
      </c>
      <c r="M1763" s="8">
        <v>1</v>
      </c>
      <c r="N1763" s="35">
        <f>SUM(L1763-M1763)</f>
        <v>-0.73399999999999999</v>
      </c>
      <c r="O1763" s="8">
        <v>0</v>
      </c>
      <c r="P1763" s="8"/>
      <c r="Q1763" s="10">
        <v>1716</v>
      </c>
    </row>
    <row r="1764" spans="1:17" ht="12.2" customHeight="1" x14ac:dyDescent="0.2">
      <c r="A1764" s="73" t="s">
        <v>1598</v>
      </c>
      <c r="B1764" s="28" t="s">
        <v>2052</v>
      </c>
      <c r="C1764" s="28" t="s">
        <v>4017</v>
      </c>
      <c r="D1764" s="28" t="s">
        <v>318</v>
      </c>
      <c r="E1764" s="28" t="s">
        <v>2054</v>
      </c>
      <c r="F1764" s="48" t="s">
        <v>3335</v>
      </c>
      <c r="G1764" s="28" t="s">
        <v>2055</v>
      </c>
      <c r="H1764" s="28" t="s">
        <v>3447</v>
      </c>
      <c r="I1764" s="9">
        <v>4.2000000000000003E-2</v>
      </c>
      <c r="J1764" s="9">
        <v>3.2000000000000001E-2</v>
      </c>
      <c r="K1764" s="8">
        <v>7</v>
      </c>
      <c r="L1764" s="33">
        <f>K1764*J1764</f>
        <v>0.224</v>
      </c>
      <c r="M1764" s="8">
        <v>1</v>
      </c>
      <c r="N1764" s="35">
        <f>SUM(L1764-M1764)</f>
        <v>-0.77600000000000002</v>
      </c>
      <c r="O1764" s="8">
        <v>0</v>
      </c>
      <c r="P1764" s="8"/>
      <c r="Q1764" s="15">
        <v>1717</v>
      </c>
    </row>
    <row r="1765" spans="1:17" ht="12.2" customHeight="1" x14ac:dyDescent="0.2">
      <c r="A1765" s="73" t="s">
        <v>1598</v>
      </c>
      <c r="B1765" s="28" t="s">
        <v>2052</v>
      </c>
      <c r="C1765" s="28" t="s">
        <v>4017</v>
      </c>
      <c r="D1765" s="28" t="s">
        <v>318</v>
      </c>
      <c r="E1765" s="28" t="s">
        <v>1197</v>
      </c>
      <c r="F1765" s="48" t="s">
        <v>1198</v>
      </c>
      <c r="G1765" s="28" t="s">
        <v>1199</v>
      </c>
      <c r="H1765" s="28" t="s">
        <v>3447</v>
      </c>
      <c r="I1765" s="9">
        <v>5.5E-2</v>
      </c>
      <c r="J1765" s="9">
        <v>2.8000000000000001E-2</v>
      </c>
      <c r="K1765" s="8">
        <v>7</v>
      </c>
      <c r="L1765" s="33">
        <f>K1765*J1765</f>
        <v>0.19600000000000001</v>
      </c>
      <c r="M1765" s="8">
        <v>1</v>
      </c>
      <c r="N1765" s="35">
        <f>SUM(L1765-M1765)</f>
        <v>-0.80400000000000005</v>
      </c>
      <c r="O1765" s="8">
        <v>0</v>
      </c>
      <c r="P1765" s="8"/>
      <c r="Q1765" s="10">
        <v>1718</v>
      </c>
    </row>
    <row r="1766" spans="1:17" ht="12.2" customHeight="1" x14ac:dyDescent="0.2">
      <c r="A1766" s="73" t="s">
        <v>1598</v>
      </c>
      <c r="B1766" s="28" t="s">
        <v>2052</v>
      </c>
      <c r="C1766" s="28" t="s">
        <v>4017</v>
      </c>
      <c r="D1766" s="28" t="s">
        <v>318</v>
      </c>
      <c r="E1766" s="28" t="s">
        <v>1200</v>
      </c>
      <c r="F1766" s="48" t="s">
        <v>1201</v>
      </c>
      <c r="G1766" s="28" t="s">
        <v>4017</v>
      </c>
      <c r="H1766" s="28" t="s">
        <v>3447</v>
      </c>
      <c r="I1766" s="9">
        <v>0.223</v>
      </c>
      <c r="J1766" s="9">
        <v>0.158</v>
      </c>
      <c r="K1766" s="8">
        <v>7</v>
      </c>
      <c r="L1766" s="33">
        <f>K1766*J1766</f>
        <v>1.1060000000000001</v>
      </c>
      <c r="M1766" s="8">
        <v>0</v>
      </c>
      <c r="N1766" s="35">
        <f>SUM(L1766-M1766)</f>
        <v>1.1060000000000001</v>
      </c>
      <c r="O1766" s="8">
        <v>0</v>
      </c>
      <c r="P1766" s="8"/>
      <c r="Q1766" s="15">
        <v>1719</v>
      </c>
    </row>
    <row r="1767" spans="1:17" ht="12.2" customHeight="1" x14ac:dyDescent="0.2">
      <c r="B1767" s="52"/>
      <c r="C1767" s="52"/>
      <c r="D1767" s="52"/>
      <c r="E1767" s="52"/>
      <c r="G1767" s="52"/>
      <c r="H1767" s="52"/>
      <c r="K1767" s="10"/>
      <c r="L1767" s="33"/>
      <c r="M1767" s="10"/>
      <c r="O1767" s="10"/>
      <c r="P1767" s="10"/>
      <c r="Q1767" s="10">
        <v>1720</v>
      </c>
    </row>
    <row r="1768" spans="1:17" ht="12.2" customHeight="1" x14ac:dyDescent="0.2">
      <c r="A1768" s="98"/>
      <c r="B1768" s="49" t="s">
        <v>1202</v>
      </c>
      <c r="C1768" s="49" t="s">
        <v>1203</v>
      </c>
      <c r="D1768" s="49" t="s">
        <v>1204</v>
      </c>
      <c r="E1768" s="49"/>
      <c r="F1768" s="50"/>
      <c r="G1768" s="49"/>
      <c r="H1768" s="49"/>
      <c r="I1768" s="12">
        <f>SUM(I1769:I1772)</f>
        <v>0.54200000000000004</v>
      </c>
      <c r="J1768" s="12">
        <f>SUM(J1769:J1772)</f>
        <v>0.23700000000000002</v>
      </c>
      <c r="K1768" s="11"/>
      <c r="L1768" s="34">
        <f>SUM(L1769:L1772)</f>
        <v>1.6590000000000003</v>
      </c>
      <c r="M1768" s="11">
        <f>SUM(M1769:M1772)</f>
        <v>3</v>
      </c>
      <c r="N1768" s="34">
        <f>SUM(L1768-M1768)</f>
        <v>-1.3409999999999997</v>
      </c>
      <c r="O1768" s="11">
        <v>0</v>
      </c>
      <c r="P1768" s="11"/>
      <c r="Q1768" s="15">
        <v>1721</v>
      </c>
    </row>
    <row r="1769" spans="1:17" ht="12.2" customHeight="1" x14ac:dyDescent="0.2">
      <c r="A1769" s="43" t="s">
        <v>1598</v>
      </c>
      <c r="B1769" s="28" t="s">
        <v>1202</v>
      </c>
      <c r="C1769" s="28" t="s">
        <v>1203</v>
      </c>
      <c r="D1769" s="28" t="s">
        <v>1204</v>
      </c>
      <c r="E1769" s="28" t="s">
        <v>1205</v>
      </c>
      <c r="F1769" s="48" t="s">
        <v>4139</v>
      </c>
      <c r="G1769" s="28" t="s">
        <v>1206</v>
      </c>
      <c r="H1769" s="28" t="s">
        <v>3447</v>
      </c>
      <c r="I1769" s="9">
        <v>0.115</v>
      </c>
      <c r="J1769" s="9">
        <v>5.8000000000000003E-2</v>
      </c>
      <c r="K1769" s="8">
        <v>7</v>
      </c>
      <c r="L1769" s="33">
        <f>K1769*J1769</f>
        <v>0.40600000000000003</v>
      </c>
      <c r="M1769" s="8">
        <v>1</v>
      </c>
      <c r="N1769" s="35">
        <f>SUM(L1769-M1769)</f>
        <v>-0.59399999999999997</v>
      </c>
      <c r="O1769" s="8">
        <v>0</v>
      </c>
      <c r="P1769" s="8"/>
      <c r="Q1769" s="10">
        <v>1722</v>
      </c>
    </row>
    <row r="1770" spans="1:17" ht="12.2" customHeight="1" x14ac:dyDescent="0.2">
      <c r="A1770" s="43" t="s">
        <v>1598</v>
      </c>
      <c r="B1770" s="28" t="s">
        <v>1202</v>
      </c>
      <c r="C1770" s="28" t="s">
        <v>1203</v>
      </c>
      <c r="D1770" s="28" t="s">
        <v>1204</v>
      </c>
      <c r="E1770" s="28" t="s">
        <v>775</v>
      </c>
      <c r="F1770" s="48" t="s">
        <v>1168</v>
      </c>
      <c r="G1770" s="28" t="s">
        <v>3979</v>
      </c>
      <c r="H1770" s="28" t="s">
        <v>3447</v>
      </c>
      <c r="I1770" s="9">
        <v>5.3999999999999999E-2</v>
      </c>
      <c r="J1770" s="9">
        <v>1.4E-2</v>
      </c>
      <c r="K1770" s="8">
        <v>7</v>
      </c>
      <c r="L1770" s="33">
        <f>K1770*J1770</f>
        <v>9.8000000000000004E-2</v>
      </c>
      <c r="M1770" s="8">
        <v>1</v>
      </c>
      <c r="N1770" s="35">
        <f>SUM(L1770-M1770)</f>
        <v>-0.90200000000000002</v>
      </c>
      <c r="O1770" s="8">
        <v>0</v>
      </c>
      <c r="P1770" s="8" t="s">
        <v>4482</v>
      </c>
      <c r="Q1770" s="15">
        <v>1723</v>
      </c>
    </row>
    <row r="1771" spans="1:17" ht="12.2" customHeight="1" x14ac:dyDescent="0.2">
      <c r="A1771" s="43" t="s">
        <v>1598</v>
      </c>
      <c r="B1771" s="28" t="s">
        <v>1202</v>
      </c>
      <c r="C1771" s="28" t="s">
        <v>1203</v>
      </c>
      <c r="D1771" s="28" t="s">
        <v>1204</v>
      </c>
      <c r="E1771" s="28" t="s">
        <v>776</v>
      </c>
      <c r="F1771" s="48" t="s">
        <v>2823</v>
      </c>
      <c r="G1771" s="28" t="s">
        <v>1203</v>
      </c>
      <c r="H1771" s="28" t="s">
        <v>3447</v>
      </c>
      <c r="I1771" s="9">
        <v>0.20399999999999999</v>
      </c>
      <c r="J1771" s="9">
        <v>0.1</v>
      </c>
      <c r="K1771" s="8">
        <v>7</v>
      </c>
      <c r="L1771" s="33">
        <f>K1771*J1771</f>
        <v>0.70000000000000007</v>
      </c>
      <c r="M1771" s="8">
        <v>1</v>
      </c>
      <c r="N1771" s="35">
        <f>SUM(L1771-M1771)</f>
        <v>-0.29999999999999993</v>
      </c>
      <c r="O1771" s="8">
        <v>0</v>
      </c>
      <c r="P1771" s="8"/>
      <c r="Q1771" s="10">
        <v>1724</v>
      </c>
    </row>
    <row r="1772" spans="1:17" ht="12.2" customHeight="1" x14ac:dyDescent="0.2">
      <c r="A1772" s="43" t="s">
        <v>1598</v>
      </c>
      <c r="B1772" s="28" t="s">
        <v>1202</v>
      </c>
      <c r="C1772" s="28" t="s">
        <v>1203</v>
      </c>
      <c r="D1772" s="28" t="s">
        <v>1204</v>
      </c>
      <c r="E1772" s="28">
        <v>56246800020113</v>
      </c>
      <c r="F1772" s="53" t="s">
        <v>1162</v>
      </c>
      <c r="H1772" s="28" t="s">
        <v>3447</v>
      </c>
      <c r="I1772" s="9">
        <v>0.16900000000000001</v>
      </c>
      <c r="J1772" s="9">
        <v>6.5000000000000002E-2</v>
      </c>
      <c r="K1772" s="8">
        <v>7</v>
      </c>
      <c r="L1772" s="33">
        <f>K1772*J1772</f>
        <v>0.45500000000000002</v>
      </c>
      <c r="M1772" s="8">
        <v>0</v>
      </c>
      <c r="N1772" s="35">
        <f>SUM(L1772-M1772)</f>
        <v>0.45500000000000002</v>
      </c>
      <c r="O1772" s="8">
        <v>0</v>
      </c>
      <c r="P1772" s="8" t="s">
        <v>4482</v>
      </c>
      <c r="Q1772" s="15">
        <v>1725</v>
      </c>
    </row>
    <row r="1773" spans="1:17" ht="12.2" customHeight="1" x14ac:dyDescent="0.2">
      <c r="A1773" s="43"/>
      <c r="H1773" s="28"/>
      <c r="L1773" s="33"/>
      <c r="P1773" s="8"/>
      <c r="Q1773" s="10">
        <v>1726</v>
      </c>
    </row>
    <row r="1774" spans="1:17" ht="12.2" customHeight="1" x14ac:dyDescent="0.2">
      <c r="A1774" s="43"/>
      <c r="B1774" s="49" t="s">
        <v>777</v>
      </c>
      <c r="C1774" s="49" t="s">
        <v>2757</v>
      </c>
      <c r="D1774" s="49" t="s">
        <v>1204</v>
      </c>
      <c r="E1774" s="60"/>
      <c r="F1774" s="50"/>
      <c r="G1774" s="60"/>
      <c r="H1774" s="60"/>
      <c r="I1774" s="12">
        <v>0.13500000000000001</v>
      </c>
      <c r="J1774" s="12">
        <v>6.8000000000000005E-2</v>
      </c>
      <c r="K1774" s="17"/>
      <c r="L1774" s="34">
        <f>SUM(L1775)</f>
        <v>0.47600000000000003</v>
      </c>
      <c r="M1774" s="11">
        <f>SUM(M1775)</f>
        <v>1</v>
      </c>
      <c r="N1774" s="34">
        <f>SUM(L1774-M1774)</f>
        <v>-0.52400000000000002</v>
      </c>
      <c r="O1774" s="17">
        <v>0</v>
      </c>
      <c r="P1774" s="17"/>
      <c r="Q1774" s="15">
        <v>1727</v>
      </c>
    </row>
    <row r="1775" spans="1:17" ht="12.2" customHeight="1" x14ac:dyDescent="0.2">
      <c r="A1775" s="43" t="s">
        <v>1598</v>
      </c>
      <c r="B1775" s="28" t="s">
        <v>777</v>
      </c>
      <c r="C1775" s="28" t="s">
        <v>2757</v>
      </c>
      <c r="D1775" s="28" t="s">
        <v>1204</v>
      </c>
      <c r="E1775" s="28" t="s">
        <v>778</v>
      </c>
      <c r="F1775" s="48" t="s">
        <v>226</v>
      </c>
      <c r="G1775" s="28" t="s">
        <v>2757</v>
      </c>
      <c r="H1775" s="28" t="s">
        <v>3447</v>
      </c>
      <c r="I1775" s="9">
        <v>0.13500000000000001</v>
      </c>
      <c r="J1775" s="9">
        <v>6.8000000000000005E-2</v>
      </c>
      <c r="K1775" s="8">
        <v>7</v>
      </c>
      <c r="L1775" s="33">
        <f>K1775*J1775</f>
        <v>0.47600000000000003</v>
      </c>
      <c r="M1775" s="8">
        <v>1</v>
      </c>
      <c r="N1775" s="35">
        <f>SUM(L1775-M1775)</f>
        <v>-0.52400000000000002</v>
      </c>
      <c r="O1775" s="8">
        <v>0</v>
      </c>
      <c r="P1775" s="8"/>
      <c r="Q1775" s="10">
        <v>1728</v>
      </c>
    </row>
    <row r="1776" spans="1:17" ht="12.2" customHeight="1" x14ac:dyDescent="0.2">
      <c r="A1776" s="43"/>
      <c r="B1776" s="52"/>
      <c r="C1776" s="52"/>
      <c r="D1776" s="52"/>
      <c r="E1776" s="52"/>
      <c r="G1776" s="52"/>
      <c r="H1776" s="52"/>
      <c r="K1776" s="10"/>
      <c r="L1776" s="33"/>
      <c r="M1776" s="10"/>
      <c r="O1776" s="10"/>
      <c r="P1776" s="10"/>
      <c r="Q1776" s="15">
        <v>1729</v>
      </c>
    </row>
    <row r="1777" spans="1:17" ht="12.2" customHeight="1" x14ac:dyDescent="0.2">
      <c r="A1777" s="43" t="s">
        <v>3297</v>
      </c>
      <c r="B1777" s="49" t="s">
        <v>779</v>
      </c>
      <c r="C1777" s="49" t="s">
        <v>3265</v>
      </c>
      <c r="D1777" s="49" t="s">
        <v>1204</v>
      </c>
      <c r="E1777" s="49"/>
      <c r="F1777" s="50"/>
      <c r="G1777" s="49"/>
      <c r="H1777" s="49"/>
      <c r="I1777" s="12">
        <f>SUM(I1778:I1781)</f>
        <v>0.82299999999999995</v>
      </c>
      <c r="J1777" s="12">
        <f>SUM(J1778:J1781)</f>
        <v>0.29799999999999999</v>
      </c>
      <c r="K1777" s="11"/>
      <c r="L1777" s="34">
        <f>SUM(L1778:L1781)</f>
        <v>1.4350000000000001</v>
      </c>
      <c r="M1777" s="11">
        <f>SUM(M1778:M1781)</f>
        <v>2</v>
      </c>
      <c r="N1777" s="34">
        <f>SUM(L1777-M1777)</f>
        <v>-0.56499999999999995</v>
      </c>
      <c r="O1777" s="11">
        <v>0</v>
      </c>
      <c r="P1777" s="11"/>
      <c r="Q1777" s="10">
        <v>1730</v>
      </c>
    </row>
    <row r="1778" spans="1:17" ht="12.2" customHeight="1" x14ac:dyDescent="0.2">
      <c r="A1778" s="43" t="s">
        <v>1598</v>
      </c>
      <c r="B1778" s="28" t="s">
        <v>779</v>
      </c>
      <c r="C1778" s="28" t="s">
        <v>3265</v>
      </c>
      <c r="D1778" s="28" t="s">
        <v>1204</v>
      </c>
      <c r="E1778" s="28" t="s">
        <v>780</v>
      </c>
      <c r="F1778" s="48" t="s">
        <v>3191</v>
      </c>
      <c r="G1778" s="28" t="s">
        <v>4014</v>
      </c>
      <c r="H1778" s="28" t="s">
        <v>3447</v>
      </c>
      <c r="I1778" s="9">
        <v>4.9000000000000002E-2</v>
      </c>
      <c r="J1778" s="9">
        <v>2.5000000000000001E-2</v>
      </c>
      <c r="K1778" s="8">
        <v>7</v>
      </c>
      <c r="L1778" s="33">
        <f>K1778*J1778</f>
        <v>0.17500000000000002</v>
      </c>
      <c r="M1778" s="8">
        <v>1</v>
      </c>
      <c r="N1778" s="35">
        <f>SUM(L1778-M1778)</f>
        <v>-0.82499999999999996</v>
      </c>
      <c r="O1778" s="8">
        <v>0</v>
      </c>
      <c r="P1778" s="8"/>
      <c r="Q1778" s="15">
        <v>1731</v>
      </c>
    </row>
    <row r="1779" spans="1:17" ht="12.2" customHeight="1" x14ac:dyDescent="0.2">
      <c r="A1779" s="43" t="s">
        <v>1598</v>
      </c>
      <c r="B1779" s="28" t="s">
        <v>779</v>
      </c>
      <c r="C1779" s="28" t="s">
        <v>3265</v>
      </c>
      <c r="D1779" s="28" t="s">
        <v>1204</v>
      </c>
      <c r="E1779" s="28" t="s">
        <v>2895</v>
      </c>
      <c r="F1779" s="48" t="s">
        <v>572</v>
      </c>
      <c r="G1779" s="28" t="s">
        <v>3265</v>
      </c>
      <c r="H1779" s="28" t="s">
        <v>3447</v>
      </c>
      <c r="I1779" s="9">
        <v>0.12</v>
      </c>
      <c r="J1779" s="9">
        <v>0.06</v>
      </c>
      <c r="K1779" s="8">
        <v>7</v>
      </c>
      <c r="L1779" s="33">
        <f>K1779*J1779</f>
        <v>0.42</v>
      </c>
      <c r="M1779" s="8">
        <v>1</v>
      </c>
      <c r="N1779" s="35">
        <f>SUM(L1779-M1779)</f>
        <v>-0.58000000000000007</v>
      </c>
      <c r="O1779" s="8">
        <v>0</v>
      </c>
      <c r="P1779" s="8"/>
      <c r="Q1779" s="10">
        <v>1732</v>
      </c>
    </row>
    <row r="1780" spans="1:17" ht="12.2" customHeight="1" x14ac:dyDescent="0.2">
      <c r="A1780" s="43" t="s">
        <v>981</v>
      </c>
      <c r="B1780" s="28" t="s">
        <v>779</v>
      </c>
      <c r="C1780" s="28" t="s">
        <v>3265</v>
      </c>
      <c r="D1780" s="28" t="s">
        <v>1204</v>
      </c>
      <c r="E1780" s="28" t="s">
        <v>2895</v>
      </c>
      <c r="F1780" s="48" t="s">
        <v>572</v>
      </c>
      <c r="G1780" s="28" t="s">
        <v>3265</v>
      </c>
      <c r="H1780" s="28" t="s">
        <v>3447</v>
      </c>
      <c r="I1780" s="9">
        <v>0.47599999999999998</v>
      </c>
      <c r="J1780" s="9">
        <v>0.16800000000000001</v>
      </c>
      <c r="K1780" s="8">
        <v>5</v>
      </c>
      <c r="L1780" s="33">
        <f>K1780*J1780</f>
        <v>0.84000000000000008</v>
      </c>
      <c r="M1780" s="8">
        <v>0</v>
      </c>
      <c r="N1780" s="35">
        <f>SUM(L1780-M1780)</f>
        <v>0.84000000000000008</v>
      </c>
      <c r="O1780" s="8">
        <v>0</v>
      </c>
      <c r="P1780" s="8"/>
      <c r="Q1780" s="15">
        <v>1733</v>
      </c>
    </row>
    <row r="1781" spans="1:17" ht="12.2" customHeight="1" x14ac:dyDescent="0.2">
      <c r="A1781" s="43" t="s">
        <v>982</v>
      </c>
      <c r="B1781" s="28" t="s">
        <v>779</v>
      </c>
      <c r="C1781" s="28" t="s">
        <v>3265</v>
      </c>
      <c r="D1781" s="28" t="s">
        <v>1204</v>
      </c>
      <c r="E1781" s="28" t="s">
        <v>2895</v>
      </c>
      <c r="F1781" s="48" t="s">
        <v>572</v>
      </c>
      <c r="G1781" s="28" t="s">
        <v>3265</v>
      </c>
      <c r="H1781" s="28" t="s">
        <v>3447</v>
      </c>
      <c r="I1781" s="9">
        <v>0.17799999999999999</v>
      </c>
      <c r="J1781" s="9">
        <v>4.4999999999999998E-2</v>
      </c>
      <c r="K1781" s="8">
        <v>0</v>
      </c>
      <c r="L1781" s="33">
        <f>K1781*J1781</f>
        <v>0</v>
      </c>
      <c r="M1781" s="8">
        <v>0</v>
      </c>
      <c r="N1781" s="35">
        <f>SUM(L1781-M1781)</f>
        <v>0</v>
      </c>
      <c r="O1781" s="8">
        <v>0</v>
      </c>
      <c r="P1781" s="8"/>
      <c r="Q1781" s="10">
        <v>1734</v>
      </c>
    </row>
    <row r="1782" spans="1:17" ht="12.2" customHeight="1" x14ac:dyDescent="0.2">
      <c r="A1782" s="43"/>
      <c r="H1782" s="28"/>
      <c r="L1782" s="33"/>
      <c r="P1782" s="8"/>
      <c r="Q1782" s="15">
        <v>1735</v>
      </c>
    </row>
    <row r="1783" spans="1:17" ht="12.2" customHeight="1" x14ac:dyDescent="0.2">
      <c r="A1783" s="43"/>
      <c r="B1783" s="49" t="s">
        <v>2896</v>
      </c>
      <c r="C1783" s="49" t="s">
        <v>2897</v>
      </c>
      <c r="D1783" s="49" t="s">
        <v>2898</v>
      </c>
      <c r="E1783" s="60"/>
      <c r="F1783" s="50"/>
      <c r="G1783" s="60"/>
      <c r="H1783" s="60"/>
      <c r="I1783" s="12">
        <v>0.38</v>
      </c>
      <c r="J1783" s="12">
        <v>0.13900000000000001</v>
      </c>
      <c r="K1783" s="17"/>
      <c r="L1783" s="34">
        <f>SUM(L1784)</f>
        <v>0.69500000000000006</v>
      </c>
      <c r="M1783" s="11">
        <f>SUM(M1784)</f>
        <v>2</v>
      </c>
      <c r="N1783" s="34">
        <f>SUM(L1783-M1783)</f>
        <v>-1.3049999999999999</v>
      </c>
      <c r="O1783" s="17">
        <v>0</v>
      </c>
      <c r="P1783" s="17"/>
      <c r="Q1783" s="10">
        <v>1736</v>
      </c>
    </row>
    <row r="1784" spans="1:17" ht="12.2" customHeight="1" x14ac:dyDescent="0.2">
      <c r="A1784" s="43" t="s">
        <v>1605</v>
      </c>
      <c r="B1784" s="28" t="s">
        <v>2896</v>
      </c>
      <c r="C1784" s="28" t="s">
        <v>2897</v>
      </c>
      <c r="D1784" s="28" t="s">
        <v>2898</v>
      </c>
      <c r="E1784" s="28" t="s">
        <v>2899</v>
      </c>
      <c r="F1784" s="48" t="s">
        <v>2758</v>
      </c>
      <c r="G1784" s="28" t="s">
        <v>2897</v>
      </c>
      <c r="H1784" s="28" t="s">
        <v>3447</v>
      </c>
      <c r="I1784" s="9">
        <v>0.38</v>
      </c>
      <c r="J1784" s="9">
        <v>0.13900000000000001</v>
      </c>
      <c r="K1784" s="8">
        <v>5</v>
      </c>
      <c r="L1784" s="33">
        <f>K1784*J1784</f>
        <v>0.69500000000000006</v>
      </c>
      <c r="M1784" s="8">
        <v>2</v>
      </c>
      <c r="N1784" s="35">
        <f>SUM(L1784-M1784)</f>
        <v>-1.3049999999999999</v>
      </c>
      <c r="O1784" s="8">
        <v>0</v>
      </c>
      <c r="P1784" s="8"/>
      <c r="Q1784" s="15">
        <v>1737</v>
      </c>
    </row>
    <row r="1785" spans="1:17" ht="12.2" customHeight="1" x14ac:dyDescent="0.2">
      <c r="A1785" s="43"/>
      <c r="H1785" s="28"/>
      <c r="L1785" s="33"/>
      <c r="P1785" s="8"/>
      <c r="Q1785" s="10">
        <v>1738</v>
      </c>
    </row>
    <row r="1786" spans="1:17" ht="12.2" customHeight="1" x14ac:dyDescent="0.2">
      <c r="A1786" s="43"/>
      <c r="B1786" s="49" t="s">
        <v>2900</v>
      </c>
      <c r="C1786" s="49" t="s">
        <v>2901</v>
      </c>
      <c r="D1786" s="49" t="s">
        <v>1365</v>
      </c>
      <c r="E1786" s="60"/>
      <c r="F1786" s="50"/>
      <c r="G1786" s="60"/>
      <c r="H1786" s="60"/>
      <c r="I1786" s="12">
        <v>0.191</v>
      </c>
      <c r="J1786" s="12">
        <v>8.3000000000000004E-2</v>
      </c>
      <c r="K1786" s="17"/>
      <c r="L1786" s="34">
        <f>SUM(L1787)</f>
        <v>0.41500000000000004</v>
      </c>
      <c r="M1786" s="11">
        <f>SUM(M1787)</f>
        <v>0</v>
      </c>
      <c r="N1786" s="34">
        <f>SUM(L1786-M1786)</f>
        <v>0.41500000000000004</v>
      </c>
      <c r="O1786" s="17">
        <v>1</v>
      </c>
      <c r="P1786" s="17"/>
      <c r="Q1786" s="15">
        <v>1739</v>
      </c>
    </row>
    <row r="1787" spans="1:17" ht="12.2" customHeight="1" x14ac:dyDescent="0.2">
      <c r="A1787" s="43" t="s">
        <v>1605</v>
      </c>
      <c r="B1787" s="28" t="s">
        <v>2900</v>
      </c>
      <c r="C1787" s="28" t="s">
        <v>2901</v>
      </c>
      <c r="D1787" s="28" t="s">
        <v>1365</v>
      </c>
      <c r="E1787" s="28" t="s">
        <v>2902</v>
      </c>
      <c r="F1787" s="48" t="s">
        <v>3453</v>
      </c>
      <c r="G1787" s="28" t="s">
        <v>2901</v>
      </c>
      <c r="H1787" s="28" t="s">
        <v>3447</v>
      </c>
      <c r="I1787" s="9">
        <v>0.191</v>
      </c>
      <c r="J1787" s="9">
        <v>8.3000000000000004E-2</v>
      </c>
      <c r="K1787" s="8">
        <v>5</v>
      </c>
      <c r="L1787" s="33">
        <f>K1787*J1787</f>
        <v>0.41500000000000004</v>
      </c>
      <c r="M1787" s="8">
        <v>0</v>
      </c>
      <c r="N1787" s="35">
        <f>SUM(L1787-M1787)</f>
        <v>0.41500000000000004</v>
      </c>
      <c r="O1787" s="8">
        <v>1</v>
      </c>
      <c r="P1787" s="8" t="s">
        <v>3903</v>
      </c>
      <c r="Q1787" s="10">
        <v>1740</v>
      </c>
    </row>
    <row r="1788" spans="1:17" ht="12.2" customHeight="1" x14ac:dyDescent="0.2">
      <c r="A1788" s="43"/>
      <c r="H1788" s="28"/>
      <c r="L1788" s="33"/>
      <c r="P1788" s="8"/>
      <c r="Q1788" s="15">
        <v>1741</v>
      </c>
    </row>
    <row r="1789" spans="1:17" ht="12.2" customHeight="1" x14ac:dyDescent="0.2">
      <c r="A1789" s="43"/>
      <c r="B1789" s="49" t="s">
        <v>2903</v>
      </c>
      <c r="C1789" s="49" t="s">
        <v>2904</v>
      </c>
      <c r="D1789" s="49" t="s">
        <v>1365</v>
      </c>
      <c r="E1789" s="60"/>
      <c r="F1789" s="50"/>
      <c r="G1789" s="60"/>
      <c r="H1789" s="60"/>
      <c r="I1789" s="12">
        <v>0.1</v>
      </c>
      <c r="J1789" s="12">
        <v>2.5000000000000001E-2</v>
      </c>
      <c r="K1789" s="17"/>
      <c r="L1789" s="34">
        <f>SUM(L1790)</f>
        <v>0.125</v>
      </c>
      <c r="M1789" s="11">
        <f>SUM(M1790)</f>
        <v>0</v>
      </c>
      <c r="N1789" s="34">
        <f>SUM(L1789-M1789)</f>
        <v>0.125</v>
      </c>
      <c r="O1789" s="17">
        <v>1</v>
      </c>
      <c r="P1789" s="17"/>
      <c r="Q1789" s="10">
        <v>1742</v>
      </c>
    </row>
    <row r="1790" spans="1:17" ht="12.2" customHeight="1" x14ac:dyDescent="0.2">
      <c r="A1790" s="43" t="s">
        <v>1605</v>
      </c>
      <c r="B1790" s="28" t="s">
        <v>2903</v>
      </c>
      <c r="C1790" s="28" t="s">
        <v>2904</v>
      </c>
      <c r="D1790" s="28" t="s">
        <v>1365</v>
      </c>
      <c r="E1790" s="28" t="s">
        <v>2905</v>
      </c>
      <c r="F1790" s="48" t="s">
        <v>3452</v>
      </c>
      <c r="G1790" s="28" t="s">
        <v>2904</v>
      </c>
      <c r="H1790" s="28" t="s">
        <v>3447</v>
      </c>
      <c r="I1790" s="9">
        <v>9.8000000000000004E-2</v>
      </c>
      <c r="J1790" s="9">
        <v>2.5000000000000001E-2</v>
      </c>
      <c r="K1790" s="8">
        <v>5</v>
      </c>
      <c r="L1790" s="33">
        <f>K1790*J1790</f>
        <v>0.125</v>
      </c>
      <c r="M1790" s="8">
        <v>0</v>
      </c>
      <c r="N1790" s="35">
        <f>SUM(L1790-M1790)</f>
        <v>0.125</v>
      </c>
      <c r="O1790" s="8">
        <v>1</v>
      </c>
      <c r="P1790" s="8" t="s">
        <v>3903</v>
      </c>
      <c r="Q1790" s="15">
        <v>1743</v>
      </c>
    </row>
    <row r="1791" spans="1:17" ht="12.2" customHeight="1" x14ac:dyDescent="0.2">
      <c r="A1791" s="43"/>
      <c r="B1791" s="52"/>
      <c r="C1791" s="52"/>
      <c r="D1791" s="52"/>
      <c r="E1791" s="52"/>
      <c r="G1791" s="52"/>
      <c r="H1791" s="52"/>
      <c r="K1791" s="10"/>
      <c r="L1791" s="33"/>
      <c r="M1791" s="10"/>
      <c r="O1791" s="10"/>
      <c r="P1791" s="10"/>
      <c r="Q1791" s="10">
        <v>1744</v>
      </c>
    </row>
    <row r="1792" spans="1:17" ht="12.75" customHeight="1" x14ac:dyDescent="0.2">
      <c r="A1792" s="98"/>
      <c r="B1792" s="49" t="s">
        <v>2906</v>
      </c>
      <c r="C1792" s="49" t="s">
        <v>2907</v>
      </c>
      <c r="D1792" s="49" t="s">
        <v>4226</v>
      </c>
      <c r="E1792" s="49"/>
      <c r="F1792" s="50"/>
      <c r="G1792" s="49"/>
      <c r="H1792" s="49"/>
      <c r="I1792" s="12">
        <f>SUM(I1793:I1803)</f>
        <v>1.2349999999999999</v>
      </c>
      <c r="J1792" s="12">
        <f>SUM(J1793:J1803)</f>
        <v>0.83200000000000007</v>
      </c>
      <c r="K1792" s="11"/>
      <c r="L1792" s="34">
        <f>SUM(L1793:L1803)</f>
        <v>5.8240000000000007</v>
      </c>
      <c r="M1792" s="11">
        <f>SUM(M1793:M1803)</f>
        <v>8</v>
      </c>
      <c r="N1792" s="34">
        <f t="shared" ref="N1792:N1803" si="100">SUM(L1792-M1792)</f>
        <v>-2.1759999999999993</v>
      </c>
      <c r="O1792" s="11">
        <v>2</v>
      </c>
      <c r="P1792" s="11"/>
      <c r="Q1792" s="15">
        <v>1745</v>
      </c>
    </row>
    <row r="1793" spans="1:18" ht="12.75" customHeight="1" x14ac:dyDescent="0.2">
      <c r="A1793" s="43" t="s">
        <v>1595</v>
      </c>
      <c r="B1793" s="28" t="s">
        <v>2906</v>
      </c>
      <c r="C1793" s="28" t="s">
        <v>2907</v>
      </c>
      <c r="D1793" s="28" t="s">
        <v>4226</v>
      </c>
      <c r="E1793" s="28" t="s">
        <v>286</v>
      </c>
      <c r="F1793" s="48" t="s">
        <v>3195</v>
      </c>
      <c r="G1793" s="28" t="s">
        <v>2543</v>
      </c>
      <c r="H1793" s="28" t="s">
        <v>3447</v>
      </c>
      <c r="I1793" s="13">
        <v>5.6000000000000001E-2</v>
      </c>
      <c r="J1793" s="9">
        <v>5.6000000000000001E-2</v>
      </c>
      <c r="K1793" s="8">
        <v>7</v>
      </c>
      <c r="L1793" s="33">
        <f t="shared" ref="L1793:L1803" si="101">K1793*J1793</f>
        <v>0.39200000000000002</v>
      </c>
      <c r="M1793" s="8">
        <v>1</v>
      </c>
      <c r="N1793" s="35">
        <f t="shared" si="100"/>
        <v>-0.60799999999999998</v>
      </c>
      <c r="O1793" s="8">
        <v>0</v>
      </c>
      <c r="P1793" s="8"/>
      <c r="Q1793" s="10">
        <v>1746</v>
      </c>
    </row>
    <row r="1794" spans="1:18" ht="12.75" customHeight="1" x14ac:dyDescent="0.2">
      <c r="A1794" s="43" t="s">
        <v>1595</v>
      </c>
      <c r="B1794" s="28" t="s">
        <v>2906</v>
      </c>
      <c r="C1794" s="28" t="s">
        <v>2907</v>
      </c>
      <c r="D1794" s="28" t="s">
        <v>4226</v>
      </c>
      <c r="E1794" s="28" t="s">
        <v>287</v>
      </c>
      <c r="F1794" s="48" t="s">
        <v>473</v>
      </c>
      <c r="G1794" s="28" t="s">
        <v>288</v>
      </c>
      <c r="H1794" s="28" t="s">
        <v>3447</v>
      </c>
      <c r="I1794" s="13">
        <v>0.113</v>
      </c>
      <c r="J1794" s="9">
        <v>4.7E-2</v>
      </c>
      <c r="K1794" s="8">
        <v>7</v>
      </c>
      <c r="L1794" s="33">
        <f t="shared" si="101"/>
        <v>0.32900000000000001</v>
      </c>
      <c r="M1794" s="8">
        <v>1</v>
      </c>
      <c r="N1794" s="35">
        <f t="shared" si="100"/>
        <v>-0.67100000000000004</v>
      </c>
      <c r="O1794" s="8">
        <v>0</v>
      </c>
      <c r="P1794" s="8"/>
      <c r="Q1794" s="15">
        <v>1747</v>
      </c>
    </row>
    <row r="1795" spans="1:18" ht="12.75" customHeight="1" x14ac:dyDescent="0.2">
      <c r="A1795" s="43" t="s">
        <v>1595</v>
      </c>
      <c r="B1795" s="28" t="s">
        <v>2906</v>
      </c>
      <c r="C1795" s="28" t="s">
        <v>2907</v>
      </c>
      <c r="D1795" s="28" t="s">
        <v>4226</v>
      </c>
      <c r="E1795" s="28" t="s">
        <v>289</v>
      </c>
      <c r="F1795" s="48" t="s">
        <v>2216</v>
      </c>
      <c r="G1795" s="28" t="s">
        <v>2514</v>
      </c>
      <c r="H1795" s="28" t="s">
        <v>3447</v>
      </c>
      <c r="I1795" s="13">
        <v>0.18099999999999999</v>
      </c>
      <c r="J1795" s="9">
        <v>6.6000000000000003E-2</v>
      </c>
      <c r="K1795" s="8">
        <v>7</v>
      </c>
      <c r="L1795" s="33">
        <f t="shared" si="101"/>
        <v>0.46200000000000002</v>
      </c>
      <c r="M1795" s="8">
        <v>1</v>
      </c>
      <c r="N1795" s="35">
        <f t="shared" si="100"/>
        <v>-0.53800000000000003</v>
      </c>
      <c r="O1795" s="8">
        <v>0</v>
      </c>
      <c r="P1795" s="8"/>
      <c r="Q1795" s="10">
        <v>1748</v>
      </c>
    </row>
    <row r="1796" spans="1:18" ht="12.75" customHeight="1" x14ac:dyDescent="0.2">
      <c r="A1796" s="43" t="s">
        <v>1595</v>
      </c>
      <c r="B1796" s="28" t="s">
        <v>2906</v>
      </c>
      <c r="C1796" s="28" t="s">
        <v>2907</v>
      </c>
      <c r="D1796" s="28" t="s">
        <v>4226</v>
      </c>
      <c r="E1796" s="28" t="s">
        <v>3426</v>
      </c>
      <c r="F1796" s="48" t="s">
        <v>2217</v>
      </c>
      <c r="G1796" s="28" t="s">
        <v>1550</v>
      </c>
      <c r="H1796" s="28" t="s">
        <v>3447</v>
      </c>
      <c r="I1796" s="13">
        <v>7.2999999999999995E-2</v>
      </c>
      <c r="J1796" s="9">
        <v>6.2E-2</v>
      </c>
      <c r="K1796" s="8">
        <v>7</v>
      </c>
      <c r="L1796" s="33">
        <f t="shared" si="101"/>
        <v>0.434</v>
      </c>
      <c r="M1796" s="8">
        <v>1</v>
      </c>
      <c r="N1796" s="35">
        <f t="shared" si="100"/>
        <v>-0.56600000000000006</v>
      </c>
      <c r="O1796" s="8">
        <v>0</v>
      </c>
      <c r="P1796" s="8"/>
      <c r="Q1796" s="15">
        <v>1749</v>
      </c>
    </row>
    <row r="1797" spans="1:18" ht="12.75" customHeight="1" x14ac:dyDescent="0.2">
      <c r="A1797" s="43" t="s">
        <v>1595</v>
      </c>
      <c r="B1797" s="28" t="s">
        <v>2906</v>
      </c>
      <c r="C1797" s="28" t="s">
        <v>2907</v>
      </c>
      <c r="D1797" s="28" t="s">
        <v>4226</v>
      </c>
      <c r="E1797" s="28" t="s">
        <v>2960</v>
      </c>
      <c r="F1797" s="48" t="s">
        <v>3740</v>
      </c>
      <c r="G1797" s="28" t="s">
        <v>2536</v>
      </c>
      <c r="H1797" s="28" t="s">
        <v>3447</v>
      </c>
      <c r="I1797" s="13">
        <v>9.0999999999999998E-2</v>
      </c>
      <c r="J1797" s="9">
        <v>9.0999999999999998E-2</v>
      </c>
      <c r="K1797" s="8">
        <v>7</v>
      </c>
      <c r="L1797" s="33">
        <f t="shared" si="101"/>
        <v>0.63700000000000001</v>
      </c>
      <c r="M1797" s="8">
        <v>1</v>
      </c>
      <c r="N1797" s="35">
        <f t="shared" si="100"/>
        <v>-0.36299999999999999</v>
      </c>
      <c r="O1797" s="8">
        <v>0</v>
      </c>
      <c r="P1797" s="8"/>
      <c r="Q1797" s="10">
        <v>1750</v>
      </c>
    </row>
    <row r="1798" spans="1:18" ht="12.75" customHeight="1" x14ac:dyDescent="0.2">
      <c r="A1798" s="43" t="s">
        <v>1595</v>
      </c>
      <c r="B1798" s="28" t="s">
        <v>2906</v>
      </c>
      <c r="C1798" s="28" t="s">
        <v>2907</v>
      </c>
      <c r="D1798" s="28" t="s">
        <v>4226</v>
      </c>
      <c r="E1798" s="28" t="s">
        <v>2961</v>
      </c>
      <c r="F1798" s="48" t="s">
        <v>476</v>
      </c>
      <c r="G1798" s="28" t="s">
        <v>2962</v>
      </c>
      <c r="H1798" s="28" t="s">
        <v>3447</v>
      </c>
      <c r="I1798" s="13">
        <v>0.19</v>
      </c>
      <c r="J1798" s="9">
        <v>0.09</v>
      </c>
      <c r="K1798" s="8">
        <v>7</v>
      </c>
      <c r="L1798" s="33">
        <f t="shared" si="101"/>
        <v>0.63</v>
      </c>
      <c r="M1798" s="8">
        <v>0</v>
      </c>
      <c r="N1798" s="35">
        <f t="shared" si="100"/>
        <v>0.63</v>
      </c>
      <c r="O1798" s="8">
        <v>0</v>
      </c>
      <c r="P1798" s="8"/>
      <c r="Q1798" s="15">
        <v>1751</v>
      </c>
    </row>
    <row r="1799" spans="1:18" ht="23.25" customHeight="1" x14ac:dyDescent="0.2">
      <c r="A1799" s="43" t="s">
        <v>1595</v>
      </c>
      <c r="B1799" s="28" t="s">
        <v>2906</v>
      </c>
      <c r="C1799" s="28" t="s">
        <v>2907</v>
      </c>
      <c r="D1799" s="28" t="s">
        <v>4226</v>
      </c>
      <c r="E1799" s="28" t="s">
        <v>2963</v>
      </c>
      <c r="F1799" s="48" t="s">
        <v>478</v>
      </c>
      <c r="G1799" s="28" t="s">
        <v>320</v>
      </c>
      <c r="H1799" s="28" t="s">
        <v>3447</v>
      </c>
      <c r="I1799" s="13">
        <v>0.188</v>
      </c>
      <c r="J1799" s="9">
        <v>0.17199999999999999</v>
      </c>
      <c r="K1799" s="8">
        <v>7</v>
      </c>
      <c r="L1799" s="33">
        <f t="shared" si="101"/>
        <v>1.204</v>
      </c>
      <c r="M1799" s="8">
        <v>0</v>
      </c>
      <c r="N1799" s="35">
        <f t="shared" si="100"/>
        <v>1.204</v>
      </c>
      <c r="O1799" s="8">
        <v>2</v>
      </c>
      <c r="P1799" s="8" t="s">
        <v>4558</v>
      </c>
      <c r="Q1799" s="10">
        <v>1752</v>
      </c>
    </row>
    <row r="1800" spans="1:18" ht="12.75" customHeight="1" x14ac:dyDescent="0.2">
      <c r="A1800" s="43" t="s">
        <v>1595</v>
      </c>
      <c r="B1800" s="28" t="s">
        <v>2906</v>
      </c>
      <c r="C1800" s="28" t="s">
        <v>2907</v>
      </c>
      <c r="D1800" s="28" t="s">
        <v>4226</v>
      </c>
      <c r="E1800" s="28" t="s">
        <v>2964</v>
      </c>
      <c r="F1800" s="48" t="s">
        <v>3743</v>
      </c>
      <c r="G1800" s="28" t="s">
        <v>2907</v>
      </c>
      <c r="H1800" s="28" t="s">
        <v>3447</v>
      </c>
      <c r="I1800" s="13">
        <v>0.19</v>
      </c>
      <c r="J1800" s="9">
        <v>9.5000000000000001E-2</v>
      </c>
      <c r="K1800" s="8">
        <v>7</v>
      </c>
      <c r="L1800" s="33">
        <f t="shared" si="101"/>
        <v>0.66500000000000004</v>
      </c>
      <c r="M1800" s="8">
        <v>0</v>
      </c>
      <c r="N1800" s="35">
        <f t="shared" si="100"/>
        <v>0.66500000000000004</v>
      </c>
      <c r="O1800" s="8">
        <v>0</v>
      </c>
      <c r="P1800" s="8"/>
      <c r="Q1800" s="15">
        <v>1753</v>
      </c>
    </row>
    <row r="1801" spans="1:18" ht="12.75" customHeight="1" x14ac:dyDescent="0.2">
      <c r="A1801" s="43" t="s">
        <v>1595</v>
      </c>
      <c r="B1801" s="28" t="s">
        <v>2906</v>
      </c>
      <c r="C1801" s="28" t="s">
        <v>2907</v>
      </c>
      <c r="D1801" s="28" t="s">
        <v>4226</v>
      </c>
      <c r="E1801" s="28">
        <v>56246800050033</v>
      </c>
      <c r="F1801" s="53" t="s">
        <v>1123</v>
      </c>
      <c r="G1801" s="28" t="s">
        <v>1552</v>
      </c>
      <c r="H1801" s="54">
        <v>40010</v>
      </c>
      <c r="I1801" s="13">
        <v>3.5000000000000003E-2</v>
      </c>
      <c r="J1801" s="9">
        <v>3.5000000000000003E-2</v>
      </c>
      <c r="K1801" s="8">
        <v>7</v>
      </c>
      <c r="L1801" s="33">
        <f t="shared" si="101"/>
        <v>0.24500000000000002</v>
      </c>
      <c r="M1801" s="14">
        <v>1</v>
      </c>
      <c r="N1801" s="35">
        <f t="shared" si="100"/>
        <v>-0.755</v>
      </c>
      <c r="O1801" s="8">
        <v>0</v>
      </c>
      <c r="P1801" s="8"/>
      <c r="Q1801" s="10">
        <v>1754</v>
      </c>
    </row>
    <row r="1802" spans="1:18" ht="12.75" customHeight="1" x14ac:dyDescent="0.2">
      <c r="A1802" s="43" t="s">
        <v>1595</v>
      </c>
      <c r="B1802" s="28" t="s">
        <v>2906</v>
      </c>
      <c r="C1802" s="28" t="s">
        <v>2907</v>
      </c>
      <c r="D1802" s="28" t="s">
        <v>4226</v>
      </c>
      <c r="E1802" s="28" t="s">
        <v>2965</v>
      </c>
      <c r="F1802" s="48" t="s">
        <v>2966</v>
      </c>
      <c r="G1802" s="28" t="s">
        <v>2967</v>
      </c>
      <c r="H1802" s="28" t="s">
        <v>3447</v>
      </c>
      <c r="I1802" s="13">
        <v>6.4000000000000001E-2</v>
      </c>
      <c r="J1802" s="9">
        <v>6.4000000000000001E-2</v>
      </c>
      <c r="K1802" s="8">
        <v>7</v>
      </c>
      <c r="L1802" s="33">
        <f t="shared" si="101"/>
        <v>0.44800000000000001</v>
      </c>
      <c r="M1802" s="14">
        <v>1</v>
      </c>
      <c r="N1802" s="35">
        <f t="shared" si="100"/>
        <v>-0.55200000000000005</v>
      </c>
      <c r="O1802" s="8">
        <v>0</v>
      </c>
      <c r="P1802" s="8"/>
      <c r="Q1802" s="15">
        <v>1755</v>
      </c>
    </row>
    <row r="1803" spans="1:18" ht="12.75" customHeight="1" x14ac:dyDescent="0.2">
      <c r="A1803" s="43" t="s">
        <v>1595</v>
      </c>
      <c r="B1803" s="28" t="s">
        <v>2906</v>
      </c>
      <c r="C1803" s="28" t="s">
        <v>2907</v>
      </c>
      <c r="D1803" s="28" t="s">
        <v>4226</v>
      </c>
      <c r="E1803" s="28" t="s">
        <v>4132</v>
      </c>
      <c r="F1803" s="48" t="s">
        <v>4133</v>
      </c>
      <c r="G1803" s="28" t="s">
        <v>1269</v>
      </c>
      <c r="H1803" s="28" t="s">
        <v>3447</v>
      </c>
      <c r="I1803" s="13">
        <v>5.3999999999999999E-2</v>
      </c>
      <c r="J1803" s="9">
        <v>5.3999999999999999E-2</v>
      </c>
      <c r="K1803" s="8">
        <v>7</v>
      </c>
      <c r="L1803" s="33">
        <f t="shared" si="101"/>
        <v>0.378</v>
      </c>
      <c r="M1803" s="8">
        <v>1</v>
      </c>
      <c r="N1803" s="35">
        <f t="shared" si="100"/>
        <v>-0.622</v>
      </c>
      <c r="O1803" s="8">
        <v>0</v>
      </c>
      <c r="P1803" s="8"/>
      <c r="Q1803" s="10">
        <v>1756</v>
      </c>
    </row>
    <row r="1804" spans="1:18" ht="12.75" customHeight="1" x14ac:dyDescent="0.2">
      <c r="B1804" s="52"/>
      <c r="C1804" s="52"/>
      <c r="D1804" s="52"/>
      <c r="E1804" s="52"/>
      <c r="G1804" s="52"/>
      <c r="H1804" s="52"/>
      <c r="K1804" s="10"/>
      <c r="L1804" s="33"/>
      <c r="M1804" s="10"/>
      <c r="O1804" s="10"/>
      <c r="P1804" s="10"/>
      <c r="Q1804" s="15">
        <v>1757</v>
      </c>
    </row>
    <row r="1805" spans="1:18" ht="12.75" customHeight="1" x14ac:dyDescent="0.2">
      <c r="A1805" s="43"/>
      <c r="B1805" s="49" t="s">
        <v>3930</v>
      </c>
      <c r="C1805" s="49" t="s">
        <v>3931</v>
      </c>
      <c r="D1805" s="49" t="s">
        <v>3625</v>
      </c>
      <c r="E1805" s="49"/>
      <c r="F1805" s="50"/>
      <c r="G1805" s="49"/>
      <c r="H1805" s="49"/>
      <c r="I1805" s="12">
        <v>8.3000000000000004E-2</v>
      </c>
      <c r="J1805" s="12">
        <v>2.1000000000000001E-2</v>
      </c>
      <c r="K1805" s="11"/>
      <c r="L1805" s="34">
        <f>SUM(L1806)</f>
        <v>0.14700000000000002</v>
      </c>
      <c r="M1805" s="11">
        <f>SUM(M1806)</f>
        <v>1</v>
      </c>
      <c r="N1805" s="34">
        <f>SUM(L1805-M1805)</f>
        <v>-0.85299999999999998</v>
      </c>
      <c r="O1805" s="11">
        <v>0</v>
      </c>
      <c r="P1805" s="11"/>
      <c r="Q1805" s="10">
        <v>1758</v>
      </c>
    </row>
    <row r="1806" spans="1:18" ht="12.75" customHeight="1" x14ac:dyDescent="0.2">
      <c r="A1806" s="43" t="s">
        <v>1595</v>
      </c>
      <c r="B1806" s="28" t="s">
        <v>3930</v>
      </c>
      <c r="C1806" s="28" t="s">
        <v>3931</v>
      </c>
      <c r="D1806" s="28" t="s">
        <v>3625</v>
      </c>
      <c r="E1806" s="28" t="s">
        <v>1733</v>
      </c>
      <c r="F1806" s="48" t="s">
        <v>1734</v>
      </c>
      <c r="G1806" s="28" t="s">
        <v>2755</v>
      </c>
      <c r="H1806" s="28" t="s">
        <v>3447</v>
      </c>
      <c r="I1806" s="9">
        <v>8.3000000000000004E-2</v>
      </c>
      <c r="J1806" s="9">
        <v>2.1000000000000001E-2</v>
      </c>
      <c r="K1806" s="8">
        <v>7</v>
      </c>
      <c r="L1806" s="33">
        <f>K1806*J1806</f>
        <v>0.14700000000000002</v>
      </c>
      <c r="M1806" s="8">
        <v>1</v>
      </c>
      <c r="N1806" s="35">
        <f>SUM(L1806-M1806)</f>
        <v>-0.85299999999999998</v>
      </c>
      <c r="O1806" s="8">
        <v>0</v>
      </c>
      <c r="P1806" s="8"/>
      <c r="Q1806" s="15">
        <v>1759</v>
      </c>
    </row>
    <row r="1807" spans="1:18" s="15" customFormat="1" ht="12.75" customHeight="1" x14ac:dyDescent="0.2">
      <c r="A1807" s="43" t="s">
        <v>1595</v>
      </c>
      <c r="B1807" s="30" t="s">
        <v>3930</v>
      </c>
      <c r="C1807" s="30" t="s">
        <v>3931</v>
      </c>
      <c r="D1807" s="30" t="s">
        <v>3625</v>
      </c>
      <c r="E1807" s="30" t="s">
        <v>1735</v>
      </c>
      <c r="F1807" s="51" t="s">
        <v>3322</v>
      </c>
      <c r="G1807" s="30" t="s">
        <v>3931</v>
      </c>
      <c r="H1807" s="30" t="s">
        <v>3447</v>
      </c>
      <c r="I1807" s="13">
        <v>0</v>
      </c>
      <c r="J1807" s="13">
        <v>0</v>
      </c>
      <c r="K1807" s="14">
        <v>7</v>
      </c>
      <c r="L1807" s="35">
        <v>0</v>
      </c>
      <c r="M1807" s="14">
        <v>0</v>
      </c>
      <c r="N1807" s="35">
        <v>0</v>
      </c>
      <c r="O1807" s="14">
        <v>0</v>
      </c>
      <c r="P1807" s="14"/>
      <c r="Q1807" s="10">
        <v>1760</v>
      </c>
      <c r="R1807" s="7"/>
    </row>
    <row r="1808" spans="1:18" s="15" customFormat="1" ht="12.75" customHeight="1" x14ac:dyDescent="0.2">
      <c r="A1808" s="43"/>
      <c r="B1808" s="30"/>
      <c r="C1808" s="30"/>
      <c r="D1808" s="30"/>
      <c r="E1808" s="30"/>
      <c r="F1808" s="51"/>
      <c r="G1808" s="30"/>
      <c r="H1808" s="30"/>
      <c r="I1808" s="13"/>
      <c r="J1808" s="13"/>
      <c r="K1808" s="14"/>
      <c r="L1808" s="35"/>
      <c r="M1808" s="14"/>
      <c r="N1808" s="35"/>
      <c r="O1808" s="14"/>
      <c r="P1808" s="14"/>
      <c r="Q1808" s="10"/>
      <c r="R1808" s="7"/>
    </row>
    <row r="1809" spans="1:17" ht="12.75" customHeight="1" x14ac:dyDescent="0.2">
      <c r="A1809" s="43"/>
      <c r="B1809" s="49" t="s">
        <v>1736</v>
      </c>
      <c r="C1809" s="49" t="s">
        <v>3265</v>
      </c>
      <c r="D1809" s="49" t="s">
        <v>4226</v>
      </c>
      <c r="E1809" s="60"/>
      <c r="F1809" s="50"/>
      <c r="G1809" s="60"/>
      <c r="H1809" s="60"/>
      <c r="I1809" s="12">
        <v>9.9000000000000005E-2</v>
      </c>
      <c r="J1809" s="12">
        <v>7.3999999999999996E-2</v>
      </c>
      <c r="K1809" s="17"/>
      <c r="L1809" s="34">
        <f>SUM(L1810)</f>
        <v>0.51800000000000002</v>
      </c>
      <c r="M1809" s="11">
        <f>SUM(M1810)</f>
        <v>1</v>
      </c>
      <c r="N1809" s="34">
        <f>SUM(L1809-M1809)</f>
        <v>-0.48199999999999998</v>
      </c>
      <c r="O1809" s="17">
        <v>0</v>
      </c>
      <c r="P1809" s="17"/>
      <c r="Q1809" s="10">
        <v>1762</v>
      </c>
    </row>
    <row r="1810" spans="1:17" ht="12.75" customHeight="1" x14ac:dyDescent="0.2">
      <c r="A1810" s="43" t="s">
        <v>1595</v>
      </c>
      <c r="B1810" s="28" t="s">
        <v>1736</v>
      </c>
      <c r="C1810" s="28" t="s">
        <v>3265</v>
      </c>
      <c r="D1810" s="28" t="s">
        <v>4226</v>
      </c>
      <c r="E1810" s="28" t="s">
        <v>1737</v>
      </c>
      <c r="F1810" s="48" t="s">
        <v>3779</v>
      </c>
      <c r="G1810" s="28" t="s">
        <v>3265</v>
      </c>
      <c r="H1810" s="28" t="s">
        <v>3447</v>
      </c>
      <c r="I1810" s="9">
        <v>9.9000000000000005E-2</v>
      </c>
      <c r="J1810" s="9">
        <v>7.3999999999999996E-2</v>
      </c>
      <c r="K1810" s="8">
        <v>7</v>
      </c>
      <c r="L1810" s="33">
        <f>K1810*J1810</f>
        <v>0.51800000000000002</v>
      </c>
      <c r="M1810" s="8">
        <v>1</v>
      </c>
      <c r="N1810" s="35">
        <f>SUM(L1810-M1810)</f>
        <v>-0.48199999999999998</v>
      </c>
      <c r="O1810" s="8">
        <v>0</v>
      </c>
      <c r="P1810" s="8"/>
      <c r="Q1810" s="15">
        <v>1763</v>
      </c>
    </row>
    <row r="1811" spans="1:17" ht="12.75" customHeight="1" x14ac:dyDescent="0.2">
      <c r="A1811" s="43"/>
      <c r="B1811" s="52"/>
      <c r="C1811" s="52"/>
      <c r="D1811" s="52"/>
      <c r="E1811" s="52"/>
      <c r="G1811" s="52"/>
      <c r="H1811" s="52"/>
      <c r="K1811" s="10"/>
      <c r="L1811" s="33"/>
      <c r="M1811" s="10"/>
      <c r="O1811" s="10"/>
      <c r="P1811" s="10"/>
      <c r="Q1811" s="10">
        <v>1764</v>
      </c>
    </row>
    <row r="1812" spans="1:17" ht="12.75" customHeight="1" x14ac:dyDescent="0.2">
      <c r="A1812" s="43"/>
      <c r="B1812" s="49" t="s">
        <v>3052</v>
      </c>
      <c r="C1812" s="49" t="s">
        <v>3285</v>
      </c>
      <c r="D1812" s="49" t="s">
        <v>3827</v>
      </c>
      <c r="E1812" s="49"/>
      <c r="F1812" s="50"/>
      <c r="G1812" s="49"/>
      <c r="H1812" s="49"/>
      <c r="I1812" s="12">
        <f>SUM(I1813:I1814)</f>
        <v>0.20500000000000002</v>
      </c>
      <c r="J1812" s="12">
        <f>SUM(J1813:J1814)</f>
        <v>0.11399999999999999</v>
      </c>
      <c r="K1812" s="11"/>
      <c r="L1812" s="34">
        <f>SUM(L1813:L1814)</f>
        <v>0.79800000000000004</v>
      </c>
      <c r="M1812" s="11">
        <f>SUM(M1813:M1814)</f>
        <v>2</v>
      </c>
      <c r="N1812" s="34">
        <f>SUM(L1812-M1812)</f>
        <v>-1.202</v>
      </c>
      <c r="O1812" s="11">
        <v>0</v>
      </c>
      <c r="P1812" s="11"/>
      <c r="Q1812" s="15">
        <v>1765</v>
      </c>
    </row>
    <row r="1813" spans="1:17" ht="12.75" customHeight="1" x14ac:dyDescent="0.2">
      <c r="A1813" s="43" t="s">
        <v>1595</v>
      </c>
      <c r="B1813" s="28" t="s">
        <v>3052</v>
      </c>
      <c r="C1813" s="28" t="s">
        <v>3285</v>
      </c>
      <c r="D1813" s="28" t="s">
        <v>3827</v>
      </c>
      <c r="E1813" s="28" t="s">
        <v>3053</v>
      </c>
      <c r="F1813" s="48" t="s">
        <v>1036</v>
      </c>
      <c r="G1813" s="28" t="s">
        <v>3054</v>
      </c>
      <c r="H1813" s="28" t="s">
        <v>3447</v>
      </c>
      <c r="I1813" s="9">
        <v>8.5000000000000006E-2</v>
      </c>
      <c r="J1813" s="9">
        <v>5.3999999999999999E-2</v>
      </c>
      <c r="K1813" s="8">
        <v>7</v>
      </c>
      <c r="L1813" s="33">
        <f>K1813*J1813</f>
        <v>0.378</v>
      </c>
      <c r="M1813" s="8">
        <v>1</v>
      </c>
      <c r="N1813" s="35">
        <f>SUM(L1813-M1813)</f>
        <v>-0.622</v>
      </c>
      <c r="O1813" s="8">
        <v>0</v>
      </c>
      <c r="P1813" s="8"/>
      <c r="Q1813" s="10">
        <v>1766</v>
      </c>
    </row>
    <row r="1814" spans="1:17" ht="12.75" customHeight="1" x14ac:dyDescent="0.2">
      <c r="A1814" s="43" t="s">
        <v>1595</v>
      </c>
      <c r="B1814" s="28" t="s">
        <v>3052</v>
      </c>
      <c r="C1814" s="28" t="s">
        <v>3285</v>
      </c>
      <c r="D1814" s="28" t="s">
        <v>3827</v>
      </c>
      <c r="E1814" s="28" t="s">
        <v>3055</v>
      </c>
      <c r="F1814" s="48" t="s">
        <v>1037</v>
      </c>
      <c r="G1814" s="28" t="s">
        <v>3285</v>
      </c>
      <c r="H1814" s="28" t="s">
        <v>3447</v>
      </c>
      <c r="I1814" s="9">
        <v>0.12</v>
      </c>
      <c r="J1814" s="9">
        <v>0.06</v>
      </c>
      <c r="K1814" s="8">
        <v>7</v>
      </c>
      <c r="L1814" s="33">
        <f>K1814*J1814</f>
        <v>0.42</v>
      </c>
      <c r="M1814" s="8">
        <v>1</v>
      </c>
      <c r="N1814" s="35">
        <f>SUM(L1814-M1814)</f>
        <v>-0.58000000000000007</v>
      </c>
      <c r="O1814" s="8">
        <v>0</v>
      </c>
      <c r="P1814" s="8"/>
      <c r="Q1814" s="15">
        <v>1767</v>
      </c>
    </row>
    <row r="1815" spans="1:17" ht="12.75" customHeight="1" x14ac:dyDescent="0.2">
      <c r="A1815" s="43"/>
      <c r="H1815" s="28"/>
      <c r="L1815" s="33"/>
      <c r="P1815" s="8"/>
      <c r="Q1815" s="10">
        <v>1768</v>
      </c>
    </row>
    <row r="1816" spans="1:17" ht="12.75" customHeight="1" x14ac:dyDescent="0.2">
      <c r="A1816" s="43"/>
      <c r="B1816" s="49" t="s">
        <v>4183</v>
      </c>
      <c r="C1816" s="49" t="s">
        <v>4184</v>
      </c>
      <c r="D1816" s="49" t="s">
        <v>4185</v>
      </c>
      <c r="E1816" s="49"/>
      <c r="F1816" s="50"/>
      <c r="G1816" s="49"/>
      <c r="H1816" s="49"/>
      <c r="I1816" s="12">
        <f>SUM(I1817:I1818)</f>
        <v>0.69299999999999995</v>
      </c>
      <c r="J1816" s="12">
        <f>SUM(J1817:J1818)</f>
        <v>0.308</v>
      </c>
      <c r="K1816" s="11"/>
      <c r="L1816" s="34">
        <f>SUM(L1817:L1818)</f>
        <v>2.1559999999999997</v>
      </c>
      <c r="M1816" s="11">
        <f>SUM(M1817:M1818)</f>
        <v>1</v>
      </c>
      <c r="N1816" s="34">
        <f>SUM(L1816-M1816)</f>
        <v>1.1559999999999997</v>
      </c>
      <c r="O1816" s="11">
        <v>1</v>
      </c>
      <c r="P1816" s="11"/>
      <c r="Q1816" s="15">
        <v>1769</v>
      </c>
    </row>
    <row r="1817" spans="1:17" ht="12.75" customHeight="1" x14ac:dyDescent="0.2">
      <c r="A1817" s="43" t="s">
        <v>1595</v>
      </c>
      <c r="B1817" s="28" t="s">
        <v>4183</v>
      </c>
      <c r="C1817" s="28" t="s">
        <v>4184</v>
      </c>
      <c r="D1817" s="28" t="s">
        <v>4185</v>
      </c>
      <c r="E1817" s="28" t="s">
        <v>4186</v>
      </c>
      <c r="F1817" s="48" t="s">
        <v>3324</v>
      </c>
      <c r="G1817" s="28" t="s">
        <v>4187</v>
      </c>
      <c r="H1817" s="28" t="s">
        <v>3447</v>
      </c>
      <c r="I1817" s="9">
        <v>0.126</v>
      </c>
      <c r="J1817" s="9">
        <v>6.3E-2</v>
      </c>
      <c r="K1817" s="8">
        <v>7</v>
      </c>
      <c r="L1817" s="33">
        <f>K1817*J1817</f>
        <v>0.441</v>
      </c>
      <c r="M1817" s="8">
        <v>1</v>
      </c>
      <c r="N1817" s="35">
        <f>SUM(L1817-M1817)</f>
        <v>-0.55899999999999994</v>
      </c>
      <c r="O1817" s="8">
        <v>0</v>
      </c>
      <c r="P1817" s="8"/>
      <c r="Q1817" s="10">
        <v>1770</v>
      </c>
    </row>
    <row r="1818" spans="1:17" ht="12.75" customHeight="1" x14ac:dyDescent="0.2">
      <c r="A1818" s="43" t="s">
        <v>1595</v>
      </c>
      <c r="B1818" s="28" t="s">
        <v>4183</v>
      </c>
      <c r="C1818" s="28" t="s">
        <v>4184</v>
      </c>
      <c r="D1818" s="28" t="s">
        <v>4185</v>
      </c>
      <c r="E1818" s="28" t="s">
        <v>4188</v>
      </c>
      <c r="F1818" s="48" t="s">
        <v>1035</v>
      </c>
      <c r="G1818" s="28" t="s">
        <v>4184</v>
      </c>
      <c r="H1818" s="28" t="s">
        <v>3447</v>
      </c>
      <c r="I1818" s="9">
        <v>0.56699999999999995</v>
      </c>
      <c r="J1818" s="9">
        <v>0.245</v>
      </c>
      <c r="K1818" s="8">
        <v>7</v>
      </c>
      <c r="L1818" s="33">
        <f>K1818*J1818</f>
        <v>1.7149999999999999</v>
      </c>
      <c r="M1818" s="14">
        <v>0</v>
      </c>
      <c r="N1818" s="35">
        <f>SUM(L1818-M1818)</f>
        <v>1.7149999999999999</v>
      </c>
      <c r="O1818" s="8">
        <v>1</v>
      </c>
      <c r="P1818" s="8"/>
      <c r="Q1818" s="15">
        <v>1771</v>
      </c>
    </row>
    <row r="1819" spans="1:17" ht="12.75" customHeight="1" x14ac:dyDescent="0.2">
      <c r="A1819" s="43"/>
      <c r="B1819" s="52"/>
      <c r="C1819" s="52"/>
      <c r="D1819" s="52"/>
      <c r="E1819" s="52"/>
      <c r="G1819" s="52"/>
      <c r="H1819" s="52"/>
      <c r="K1819" s="10"/>
      <c r="L1819" s="33"/>
      <c r="M1819" s="10"/>
      <c r="O1819" s="10"/>
      <c r="P1819" s="10"/>
      <c r="Q1819" s="10">
        <v>1772</v>
      </c>
    </row>
    <row r="1820" spans="1:17" ht="12.75" customHeight="1" x14ac:dyDescent="0.2">
      <c r="A1820" s="43"/>
      <c r="B1820" s="49" t="s">
        <v>4189</v>
      </c>
      <c r="C1820" s="49" t="s">
        <v>4190</v>
      </c>
      <c r="D1820" s="49" t="s">
        <v>4191</v>
      </c>
      <c r="E1820" s="49"/>
      <c r="F1820" s="50"/>
      <c r="G1820" s="49"/>
      <c r="H1820" s="49"/>
      <c r="I1820" s="12">
        <f>SUM(I1821:I1829)</f>
        <v>0.97500000000000009</v>
      </c>
      <c r="J1820" s="12">
        <f>SUM(J1821:J1829)</f>
        <v>0.54199999999999993</v>
      </c>
      <c r="K1820" s="11"/>
      <c r="L1820" s="34">
        <f>SUM(L1821:L1829)</f>
        <v>3.7939999999999996</v>
      </c>
      <c r="M1820" s="11">
        <f>SUM(M1821:M1829)</f>
        <v>9</v>
      </c>
      <c r="N1820" s="34">
        <f t="shared" ref="N1820:N1829" si="102">SUM(L1820-M1820)</f>
        <v>-5.2060000000000004</v>
      </c>
      <c r="O1820" s="11">
        <v>0</v>
      </c>
      <c r="P1820" s="11"/>
      <c r="Q1820" s="15">
        <v>1773</v>
      </c>
    </row>
    <row r="1821" spans="1:17" ht="12.75" customHeight="1" x14ac:dyDescent="0.2">
      <c r="A1821" s="43" t="s">
        <v>1595</v>
      </c>
      <c r="B1821" s="28" t="s">
        <v>4189</v>
      </c>
      <c r="C1821" s="28" t="s">
        <v>4190</v>
      </c>
      <c r="D1821" s="28" t="s">
        <v>4191</v>
      </c>
      <c r="E1821" s="28" t="s">
        <v>4192</v>
      </c>
      <c r="F1821" s="48" t="s">
        <v>1061</v>
      </c>
      <c r="G1821" s="28" t="s">
        <v>1049</v>
      </c>
      <c r="H1821" s="28" t="s">
        <v>3447</v>
      </c>
      <c r="I1821" s="13">
        <v>0.13</v>
      </c>
      <c r="J1821" s="9">
        <v>0.1</v>
      </c>
      <c r="K1821" s="8">
        <v>7</v>
      </c>
      <c r="L1821" s="33">
        <f t="shared" ref="L1821:L1829" si="103">K1821*J1821</f>
        <v>0.70000000000000007</v>
      </c>
      <c r="M1821" s="8">
        <v>1</v>
      </c>
      <c r="N1821" s="35">
        <f t="shared" si="102"/>
        <v>-0.29999999999999993</v>
      </c>
      <c r="O1821" s="8">
        <v>0</v>
      </c>
      <c r="P1821" s="8"/>
      <c r="Q1821" s="10">
        <v>1774</v>
      </c>
    </row>
    <row r="1822" spans="1:17" ht="12.75" customHeight="1" x14ac:dyDescent="0.2">
      <c r="A1822" s="43" t="s">
        <v>1595</v>
      </c>
      <c r="B1822" s="28" t="s">
        <v>4189</v>
      </c>
      <c r="C1822" s="28" t="s">
        <v>4190</v>
      </c>
      <c r="D1822" s="28" t="s">
        <v>4191</v>
      </c>
      <c r="E1822" s="28" t="s">
        <v>4193</v>
      </c>
      <c r="F1822" s="48" t="s">
        <v>1062</v>
      </c>
      <c r="G1822" s="28" t="s">
        <v>4194</v>
      </c>
      <c r="H1822" s="28" t="s">
        <v>3447</v>
      </c>
      <c r="I1822" s="13">
        <v>0.12</v>
      </c>
      <c r="J1822" s="9">
        <v>0.06</v>
      </c>
      <c r="K1822" s="8">
        <v>7</v>
      </c>
      <c r="L1822" s="33">
        <f t="shared" si="103"/>
        <v>0.42</v>
      </c>
      <c r="M1822" s="8">
        <v>1</v>
      </c>
      <c r="N1822" s="35">
        <f t="shared" si="102"/>
        <v>-0.58000000000000007</v>
      </c>
      <c r="O1822" s="8">
        <v>0</v>
      </c>
      <c r="P1822" s="8"/>
      <c r="Q1822" s="15">
        <v>1775</v>
      </c>
    </row>
    <row r="1823" spans="1:17" ht="12.75" customHeight="1" x14ac:dyDescent="0.2">
      <c r="A1823" s="43" t="s">
        <v>1595</v>
      </c>
      <c r="B1823" s="28" t="s">
        <v>4189</v>
      </c>
      <c r="C1823" s="28" t="s">
        <v>4190</v>
      </c>
      <c r="D1823" s="28" t="s">
        <v>4191</v>
      </c>
      <c r="E1823" s="28" t="s">
        <v>4195</v>
      </c>
      <c r="F1823" s="48" t="s">
        <v>2222</v>
      </c>
      <c r="G1823" s="28" t="s">
        <v>1550</v>
      </c>
      <c r="H1823" s="28" t="s">
        <v>3447</v>
      </c>
      <c r="I1823" s="13">
        <v>0.1</v>
      </c>
      <c r="J1823" s="9">
        <v>7.4999999999999997E-2</v>
      </c>
      <c r="K1823" s="8">
        <v>7</v>
      </c>
      <c r="L1823" s="33">
        <f t="shared" si="103"/>
        <v>0.52500000000000002</v>
      </c>
      <c r="M1823" s="8">
        <v>1</v>
      </c>
      <c r="N1823" s="35">
        <f t="shared" si="102"/>
        <v>-0.47499999999999998</v>
      </c>
      <c r="O1823" s="8">
        <v>0</v>
      </c>
      <c r="P1823" s="8"/>
      <c r="Q1823" s="10">
        <v>1776</v>
      </c>
    </row>
    <row r="1824" spans="1:17" ht="12.75" customHeight="1" x14ac:dyDescent="0.2">
      <c r="A1824" s="43" t="s">
        <v>1595</v>
      </c>
      <c r="B1824" s="28" t="s">
        <v>4189</v>
      </c>
      <c r="C1824" s="28" t="s">
        <v>4190</v>
      </c>
      <c r="D1824" s="28" t="s">
        <v>4191</v>
      </c>
      <c r="E1824" s="28" t="s">
        <v>2454</v>
      </c>
      <c r="F1824" s="48" t="s">
        <v>94</v>
      </c>
      <c r="G1824" s="28" t="s">
        <v>3151</v>
      </c>
      <c r="H1824" s="28" t="s">
        <v>3447</v>
      </c>
      <c r="I1824" s="13">
        <v>0.14599999999999999</v>
      </c>
      <c r="J1824" s="9">
        <v>0.12</v>
      </c>
      <c r="K1824" s="8">
        <v>7</v>
      </c>
      <c r="L1824" s="33">
        <f t="shared" si="103"/>
        <v>0.84</v>
      </c>
      <c r="M1824" s="8">
        <v>1</v>
      </c>
      <c r="N1824" s="35">
        <f t="shared" si="102"/>
        <v>-0.16000000000000003</v>
      </c>
      <c r="O1824" s="8">
        <v>0</v>
      </c>
      <c r="P1824" s="8"/>
      <c r="Q1824" s="15">
        <v>1777</v>
      </c>
    </row>
    <row r="1825" spans="1:18" ht="12.75" customHeight="1" x14ac:dyDescent="0.2">
      <c r="A1825" s="43" t="s">
        <v>1595</v>
      </c>
      <c r="B1825" s="28" t="s">
        <v>4189</v>
      </c>
      <c r="C1825" s="28" t="s">
        <v>4190</v>
      </c>
      <c r="D1825" s="28" t="s">
        <v>4191</v>
      </c>
      <c r="E1825" s="28" t="s">
        <v>2455</v>
      </c>
      <c r="F1825" s="48" t="s">
        <v>3284</v>
      </c>
      <c r="G1825" s="28" t="s">
        <v>1697</v>
      </c>
      <c r="H1825" s="28" t="s">
        <v>3447</v>
      </c>
      <c r="I1825" s="13">
        <v>7.0000000000000007E-2</v>
      </c>
      <c r="J1825" s="9">
        <v>3.6999999999999998E-2</v>
      </c>
      <c r="K1825" s="8">
        <v>7</v>
      </c>
      <c r="L1825" s="33">
        <f t="shared" si="103"/>
        <v>0.25900000000000001</v>
      </c>
      <c r="M1825" s="8">
        <v>1</v>
      </c>
      <c r="N1825" s="35">
        <f t="shared" si="102"/>
        <v>-0.74099999999999999</v>
      </c>
      <c r="O1825" s="8">
        <v>0</v>
      </c>
      <c r="P1825" s="8"/>
      <c r="Q1825" s="10">
        <v>1778</v>
      </c>
    </row>
    <row r="1826" spans="1:18" ht="12.75" customHeight="1" x14ac:dyDescent="0.2">
      <c r="A1826" s="43" t="s">
        <v>1595</v>
      </c>
      <c r="B1826" s="28" t="s">
        <v>4189</v>
      </c>
      <c r="C1826" s="28" t="s">
        <v>4190</v>
      </c>
      <c r="D1826" s="28" t="s">
        <v>4191</v>
      </c>
      <c r="E1826" s="28" t="s">
        <v>2456</v>
      </c>
      <c r="F1826" s="48" t="s">
        <v>95</v>
      </c>
      <c r="G1826" s="28" t="s">
        <v>2457</v>
      </c>
      <c r="H1826" s="28" t="s">
        <v>3447</v>
      </c>
      <c r="I1826" s="13">
        <v>0.111</v>
      </c>
      <c r="J1826" s="9">
        <v>3.4000000000000002E-2</v>
      </c>
      <c r="K1826" s="8">
        <v>7</v>
      </c>
      <c r="L1826" s="33">
        <f t="shared" si="103"/>
        <v>0.23800000000000002</v>
      </c>
      <c r="M1826" s="8">
        <v>1</v>
      </c>
      <c r="N1826" s="35">
        <f t="shared" si="102"/>
        <v>-0.76200000000000001</v>
      </c>
      <c r="O1826" s="8">
        <v>0</v>
      </c>
      <c r="P1826" s="8"/>
      <c r="Q1826" s="15">
        <v>1779</v>
      </c>
    </row>
    <row r="1827" spans="1:18" ht="12.75" customHeight="1" x14ac:dyDescent="0.2">
      <c r="A1827" s="43" t="s">
        <v>1595</v>
      </c>
      <c r="B1827" s="28" t="s">
        <v>4189</v>
      </c>
      <c r="C1827" s="28" t="s">
        <v>4190</v>
      </c>
      <c r="D1827" s="28" t="s">
        <v>4191</v>
      </c>
      <c r="E1827" s="28" t="s">
        <v>2458</v>
      </c>
      <c r="F1827" s="48" t="s">
        <v>96</v>
      </c>
      <c r="G1827" s="28" t="s">
        <v>2459</v>
      </c>
      <c r="H1827" s="28" t="s">
        <v>3447</v>
      </c>
      <c r="I1827" s="13">
        <v>9.4E-2</v>
      </c>
      <c r="J1827" s="9">
        <v>4.5999999999999999E-2</v>
      </c>
      <c r="K1827" s="8">
        <v>7</v>
      </c>
      <c r="L1827" s="33">
        <f t="shared" si="103"/>
        <v>0.32200000000000001</v>
      </c>
      <c r="M1827" s="8">
        <v>1</v>
      </c>
      <c r="N1827" s="35">
        <f t="shared" si="102"/>
        <v>-0.67799999999999994</v>
      </c>
      <c r="O1827" s="8">
        <v>0</v>
      </c>
      <c r="P1827" s="8"/>
      <c r="Q1827" s="10">
        <v>1780</v>
      </c>
    </row>
    <row r="1828" spans="1:18" ht="12.75" customHeight="1" x14ac:dyDescent="0.2">
      <c r="A1828" s="43" t="s">
        <v>1595</v>
      </c>
      <c r="B1828" s="64" t="s">
        <v>4189</v>
      </c>
      <c r="C1828" s="64" t="s">
        <v>4190</v>
      </c>
      <c r="D1828" s="64" t="s">
        <v>4191</v>
      </c>
      <c r="E1828" s="64" t="s">
        <v>2460</v>
      </c>
      <c r="F1828" s="65" t="s">
        <v>403</v>
      </c>
      <c r="G1828" s="64" t="s">
        <v>2461</v>
      </c>
      <c r="H1828" s="64" t="s">
        <v>3447</v>
      </c>
      <c r="I1828" s="21">
        <v>4.2000000000000003E-2</v>
      </c>
      <c r="J1828" s="22">
        <v>1.0999999999999999E-2</v>
      </c>
      <c r="K1828" s="20">
        <v>7</v>
      </c>
      <c r="L1828" s="38">
        <f t="shared" si="103"/>
        <v>7.6999999999999999E-2</v>
      </c>
      <c r="M1828" s="20">
        <v>1</v>
      </c>
      <c r="N1828" s="40">
        <f t="shared" si="102"/>
        <v>-0.92300000000000004</v>
      </c>
      <c r="O1828" s="8">
        <v>0</v>
      </c>
      <c r="P1828" s="16"/>
      <c r="Q1828" s="15">
        <v>1781</v>
      </c>
    </row>
    <row r="1829" spans="1:18" ht="12.75" customHeight="1" x14ac:dyDescent="0.2">
      <c r="A1829" s="43" t="s">
        <v>1595</v>
      </c>
      <c r="B1829" s="28" t="s">
        <v>4189</v>
      </c>
      <c r="C1829" s="28" t="s">
        <v>4190</v>
      </c>
      <c r="D1829" s="28" t="s">
        <v>4191</v>
      </c>
      <c r="E1829" s="28" t="s">
        <v>2462</v>
      </c>
      <c r="F1829" s="48" t="s">
        <v>1539</v>
      </c>
      <c r="G1829" s="28" t="s">
        <v>2463</v>
      </c>
      <c r="H1829" s="28" t="s">
        <v>3447</v>
      </c>
      <c r="I1829" s="13">
        <v>0.16200000000000001</v>
      </c>
      <c r="J1829" s="9">
        <v>5.8999999999999997E-2</v>
      </c>
      <c r="K1829" s="8">
        <v>7</v>
      </c>
      <c r="L1829" s="33">
        <f t="shared" si="103"/>
        <v>0.41299999999999998</v>
      </c>
      <c r="M1829" s="8">
        <v>1</v>
      </c>
      <c r="N1829" s="35">
        <f t="shared" si="102"/>
        <v>-0.58699999999999997</v>
      </c>
      <c r="O1829" s="8">
        <v>0</v>
      </c>
      <c r="P1829" s="8"/>
      <c r="Q1829" s="10">
        <v>1782</v>
      </c>
    </row>
    <row r="1830" spans="1:18" ht="12.75" customHeight="1" x14ac:dyDescent="0.2">
      <c r="A1830" s="43"/>
      <c r="B1830" s="52"/>
      <c r="C1830" s="52"/>
      <c r="D1830" s="52"/>
      <c r="E1830" s="52"/>
      <c r="G1830" s="52"/>
      <c r="H1830" s="52"/>
      <c r="K1830" s="10"/>
      <c r="L1830" s="33"/>
      <c r="M1830" s="10"/>
      <c r="O1830" s="10"/>
      <c r="P1830" s="10"/>
      <c r="Q1830" s="15">
        <v>1783</v>
      </c>
    </row>
    <row r="1831" spans="1:18" ht="12.75" customHeight="1" x14ac:dyDescent="0.2">
      <c r="A1831" s="43"/>
      <c r="B1831" s="49" t="s">
        <v>3817</v>
      </c>
      <c r="C1831" s="49" t="s">
        <v>3272</v>
      </c>
      <c r="D1831" s="49" t="s">
        <v>3818</v>
      </c>
      <c r="E1831" s="49"/>
      <c r="F1831" s="50"/>
      <c r="G1831" s="49"/>
      <c r="H1831" s="49"/>
      <c r="I1831" s="12">
        <f>SUM(I1832:I1834)</f>
        <v>0.42000000000000004</v>
      </c>
      <c r="J1831" s="12">
        <f>SUM(J1832:J1835)</f>
        <v>0.28600000000000003</v>
      </c>
      <c r="K1831" s="11"/>
      <c r="L1831" s="34">
        <f>SUM(L1832:L1835)</f>
        <v>2.0020000000000002</v>
      </c>
      <c r="M1831" s="11">
        <f>SUM(M1832:M1835)</f>
        <v>3</v>
      </c>
      <c r="N1831" s="34">
        <f>SUM(L1831-M1831)</f>
        <v>-0.99799999999999978</v>
      </c>
      <c r="O1831" s="11">
        <v>0</v>
      </c>
      <c r="P1831" s="11"/>
      <c r="Q1831" s="10">
        <v>1784</v>
      </c>
    </row>
    <row r="1832" spans="1:18" ht="12.75" customHeight="1" x14ac:dyDescent="0.2">
      <c r="A1832" s="43" t="s">
        <v>1595</v>
      </c>
      <c r="B1832" s="28" t="s">
        <v>3817</v>
      </c>
      <c r="C1832" s="28" t="s">
        <v>3272</v>
      </c>
      <c r="D1832" s="28" t="s">
        <v>3818</v>
      </c>
      <c r="E1832" s="28" t="s">
        <v>3819</v>
      </c>
      <c r="F1832" s="48" t="s">
        <v>3147</v>
      </c>
      <c r="G1832" s="28" t="s">
        <v>3820</v>
      </c>
      <c r="H1832" s="28" t="s">
        <v>3447</v>
      </c>
      <c r="I1832" s="13">
        <v>4.2999999999999997E-2</v>
      </c>
      <c r="J1832" s="9">
        <v>3.2000000000000001E-2</v>
      </c>
      <c r="K1832" s="8">
        <v>7</v>
      </c>
      <c r="L1832" s="33">
        <f>K1832*J1832</f>
        <v>0.224</v>
      </c>
      <c r="M1832" s="8">
        <v>1</v>
      </c>
      <c r="N1832" s="35">
        <f>SUM(L1832-M1832)</f>
        <v>-0.77600000000000002</v>
      </c>
      <c r="O1832" s="8">
        <v>0</v>
      </c>
      <c r="P1832" s="8"/>
      <c r="Q1832" s="15">
        <v>1785</v>
      </c>
    </row>
    <row r="1833" spans="1:18" ht="12.75" customHeight="1" x14ac:dyDescent="0.2">
      <c r="A1833" s="43" t="s">
        <v>1595</v>
      </c>
      <c r="B1833" s="28" t="s">
        <v>3817</v>
      </c>
      <c r="C1833" s="28" t="s">
        <v>3272</v>
      </c>
      <c r="D1833" s="28" t="s">
        <v>3818</v>
      </c>
      <c r="E1833" s="28" t="s">
        <v>3821</v>
      </c>
      <c r="F1833" s="48" t="s">
        <v>3083</v>
      </c>
      <c r="G1833" s="28" t="s">
        <v>3742</v>
      </c>
      <c r="H1833" s="28" t="s">
        <v>3447</v>
      </c>
      <c r="I1833" s="13">
        <v>0.16200000000000001</v>
      </c>
      <c r="J1833" s="9">
        <v>0.13400000000000001</v>
      </c>
      <c r="K1833" s="8">
        <v>7</v>
      </c>
      <c r="L1833" s="33">
        <f>K1833*J1833</f>
        <v>0.93800000000000006</v>
      </c>
      <c r="M1833" s="8">
        <v>1</v>
      </c>
      <c r="N1833" s="35">
        <f>SUM(L1833-M1833)</f>
        <v>-6.1999999999999944E-2</v>
      </c>
      <c r="O1833" s="8">
        <v>0</v>
      </c>
      <c r="P1833" s="8"/>
      <c r="Q1833" s="10">
        <v>1786</v>
      </c>
    </row>
    <row r="1834" spans="1:18" ht="12.75" customHeight="1" x14ac:dyDescent="0.2">
      <c r="A1834" s="43" t="s">
        <v>1595</v>
      </c>
      <c r="B1834" s="28" t="s">
        <v>3817</v>
      </c>
      <c r="C1834" s="28" t="s">
        <v>3272</v>
      </c>
      <c r="D1834" s="28" t="s">
        <v>3818</v>
      </c>
      <c r="E1834" s="28" t="s">
        <v>2171</v>
      </c>
      <c r="F1834" s="48" t="s">
        <v>3937</v>
      </c>
      <c r="G1834" s="28" t="s">
        <v>2172</v>
      </c>
      <c r="H1834" s="28" t="s">
        <v>3447</v>
      </c>
      <c r="I1834" s="13">
        <v>0.215</v>
      </c>
      <c r="J1834" s="9">
        <v>0.12</v>
      </c>
      <c r="K1834" s="8">
        <v>7</v>
      </c>
      <c r="L1834" s="33">
        <f>K1834*J1834</f>
        <v>0.84</v>
      </c>
      <c r="M1834" s="8">
        <v>1</v>
      </c>
      <c r="N1834" s="35">
        <f>SUM(L1834-M1834)</f>
        <v>-0.16000000000000003</v>
      </c>
      <c r="O1834" s="8">
        <v>0</v>
      </c>
      <c r="P1834" s="8"/>
      <c r="Q1834" s="15">
        <v>1787</v>
      </c>
    </row>
    <row r="1835" spans="1:18" ht="12.75" customHeight="1" x14ac:dyDescent="0.2">
      <c r="A1835" s="43" t="s">
        <v>1595</v>
      </c>
      <c r="B1835" s="28" t="s">
        <v>3817</v>
      </c>
      <c r="C1835" s="28" t="s">
        <v>3272</v>
      </c>
      <c r="D1835" s="28" t="s">
        <v>3818</v>
      </c>
      <c r="E1835" s="28">
        <v>56246800060007</v>
      </c>
      <c r="F1835" s="48" t="s">
        <v>3084</v>
      </c>
      <c r="G1835" s="28" t="s">
        <v>3272</v>
      </c>
      <c r="H1835" s="28" t="s">
        <v>3447</v>
      </c>
      <c r="I1835" s="9">
        <v>0</v>
      </c>
      <c r="J1835" s="9">
        <v>0</v>
      </c>
      <c r="K1835" s="8">
        <v>7</v>
      </c>
      <c r="L1835" s="33">
        <f>K1835*J1835</f>
        <v>0</v>
      </c>
      <c r="M1835" s="8">
        <v>0</v>
      </c>
      <c r="N1835" s="35">
        <f>SUM(L1835-M1835)</f>
        <v>0</v>
      </c>
      <c r="O1835" s="8">
        <v>0</v>
      </c>
      <c r="P1835" s="8" t="s">
        <v>2149</v>
      </c>
      <c r="Q1835" s="10">
        <v>1788</v>
      </c>
    </row>
    <row r="1836" spans="1:18" ht="12.75" customHeight="1" x14ac:dyDescent="0.2">
      <c r="A1836" s="43"/>
      <c r="B1836" s="52"/>
      <c r="C1836" s="52"/>
      <c r="D1836" s="52"/>
      <c r="E1836" s="52"/>
      <c r="G1836" s="52"/>
      <c r="H1836" s="52"/>
      <c r="K1836" s="10"/>
      <c r="L1836" s="33"/>
      <c r="M1836" s="10"/>
      <c r="O1836" s="10"/>
      <c r="P1836" s="10"/>
      <c r="Q1836" s="15">
        <v>1789</v>
      </c>
    </row>
    <row r="1837" spans="1:18" ht="12.75" customHeight="1" x14ac:dyDescent="0.2">
      <c r="A1837" s="98"/>
      <c r="B1837" s="49" t="s">
        <v>2173</v>
      </c>
      <c r="C1837" s="80" t="s">
        <v>2174</v>
      </c>
      <c r="D1837" s="49" t="s">
        <v>2175</v>
      </c>
      <c r="E1837" s="49"/>
      <c r="F1837" s="50"/>
      <c r="G1837" s="49"/>
      <c r="H1837" s="49"/>
      <c r="I1837" s="12">
        <f>SUM(I1838:I1843)</f>
        <v>0.84300000000000008</v>
      </c>
      <c r="J1837" s="12">
        <f>SUM(J1838:J1843)</f>
        <v>0.84400000000000008</v>
      </c>
      <c r="K1837" s="11"/>
      <c r="L1837" s="34">
        <f>SUM(L1838:L1844)</f>
        <v>5.9080000000000004</v>
      </c>
      <c r="M1837" s="11">
        <f>SUM(M1838:M1844)</f>
        <v>4</v>
      </c>
      <c r="N1837" s="34">
        <f t="shared" ref="N1837:N1844" si="104">SUM(L1837-M1837)</f>
        <v>1.9080000000000004</v>
      </c>
      <c r="O1837" s="11">
        <v>2</v>
      </c>
      <c r="P1837" s="11"/>
      <c r="Q1837" s="10">
        <v>1790</v>
      </c>
    </row>
    <row r="1838" spans="1:18" s="15" customFormat="1" ht="12.75" customHeight="1" x14ac:dyDescent="0.2">
      <c r="A1838" s="43" t="s">
        <v>1595</v>
      </c>
      <c r="B1838" s="30" t="s">
        <v>2173</v>
      </c>
      <c r="C1838" s="82" t="s">
        <v>2174</v>
      </c>
      <c r="D1838" s="30" t="s">
        <v>2175</v>
      </c>
      <c r="E1838" s="30" t="s">
        <v>2176</v>
      </c>
      <c r="F1838" s="51" t="s">
        <v>3333</v>
      </c>
      <c r="G1838" s="30" t="s">
        <v>2174</v>
      </c>
      <c r="H1838" s="30" t="s">
        <v>3447</v>
      </c>
      <c r="I1838" s="13">
        <v>0.33</v>
      </c>
      <c r="J1838" s="13">
        <v>0.33</v>
      </c>
      <c r="K1838" s="14">
        <v>7</v>
      </c>
      <c r="L1838" s="35">
        <f t="shared" ref="L1838:L1844" si="105">K1838*J1838</f>
        <v>2.31</v>
      </c>
      <c r="M1838" s="14">
        <v>0</v>
      </c>
      <c r="N1838" s="35">
        <f t="shared" si="104"/>
        <v>2.31</v>
      </c>
      <c r="O1838" s="14">
        <v>1</v>
      </c>
      <c r="P1838" s="14" t="s">
        <v>4379</v>
      </c>
      <c r="Q1838" s="15">
        <v>1791</v>
      </c>
      <c r="R1838" s="7"/>
    </row>
    <row r="1839" spans="1:18" s="15" customFormat="1" ht="12.75" customHeight="1" x14ac:dyDescent="0.2">
      <c r="A1839" s="43" t="s">
        <v>1595</v>
      </c>
      <c r="B1839" s="30" t="s">
        <v>2173</v>
      </c>
      <c r="C1839" s="82" t="s">
        <v>2174</v>
      </c>
      <c r="D1839" s="30" t="s">
        <v>2175</v>
      </c>
      <c r="E1839" s="30" t="s">
        <v>2177</v>
      </c>
      <c r="F1839" s="51" t="s">
        <v>3148</v>
      </c>
      <c r="G1839" s="30" t="s">
        <v>2178</v>
      </c>
      <c r="H1839" s="30" t="s">
        <v>3447</v>
      </c>
      <c r="I1839" s="13">
        <v>0.1</v>
      </c>
      <c r="J1839" s="13">
        <v>0.1</v>
      </c>
      <c r="K1839" s="14">
        <v>7</v>
      </c>
      <c r="L1839" s="35">
        <f t="shared" si="105"/>
        <v>0.70000000000000007</v>
      </c>
      <c r="M1839" s="14">
        <v>0</v>
      </c>
      <c r="N1839" s="35">
        <f t="shared" si="104"/>
        <v>0.70000000000000007</v>
      </c>
      <c r="O1839" s="14">
        <v>1</v>
      </c>
      <c r="P1839" s="14"/>
      <c r="Q1839" s="10">
        <v>1792</v>
      </c>
      <c r="R1839" s="7"/>
    </row>
    <row r="1840" spans="1:18" ht="12.75" customHeight="1" x14ac:dyDescent="0.2">
      <c r="A1840" s="43" t="s">
        <v>1595</v>
      </c>
      <c r="B1840" s="28" t="s">
        <v>2173</v>
      </c>
      <c r="C1840" s="81" t="s">
        <v>2174</v>
      </c>
      <c r="D1840" s="28" t="s">
        <v>2175</v>
      </c>
      <c r="E1840" s="28" t="s">
        <v>2350</v>
      </c>
      <c r="F1840" s="48" t="s">
        <v>2351</v>
      </c>
      <c r="G1840" s="28" t="s">
        <v>2352</v>
      </c>
      <c r="H1840" s="28" t="s">
        <v>3447</v>
      </c>
      <c r="I1840" s="13">
        <v>7.8E-2</v>
      </c>
      <c r="J1840" s="9">
        <v>7.8E-2</v>
      </c>
      <c r="K1840" s="8">
        <v>7</v>
      </c>
      <c r="L1840" s="33">
        <f t="shared" si="105"/>
        <v>0.54600000000000004</v>
      </c>
      <c r="M1840" s="8">
        <v>1</v>
      </c>
      <c r="N1840" s="35">
        <f t="shared" si="104"/>
        <v>-0.45399999999999996</v>
      </c>
      <c r="O1840" s="8">
        <v>0</v>
      </c>
      <c r="P1840" s="8"/>
      <c r="Q1840" s="15">
        <v>1793</v>
      </c>
    </row>
    <row r="1841" spans="1:17" ht="12.75" customHeight="1" x14ac:dyDescent="0.2">
      <c r="A1841" s="43" t="s">
        <v>1595</v>
      </c>
      <c r="B1841" s="28" t="s">
        <v>2173</v>
      </c>
      <c r="C1841" s="81" t="s">
        <v>2174</v>
      </c>
      <c r="D1841" s="28" t="s">
        <v>2175</v>
      </c>
      <c r="E1841" s="28" t="s">
        <v>2353</v>
      </c>
      <c r="F1841" s="48" t="s">
        <v>2354</v>
      </c>
      <c r="G1841" s="28" t="s">
        <v>2355</v>
      </c>
      <c r="H1841" s="28" t="s">
        <v>3447</v>
      </c>
      <c r="I1841" s="13">
        <v>0.16</v>
      </c>
      <c r="J1841" s="9">
        <v>0.16</v>
      </c>
      <c r="K1841" s="8">
        <v>7</v>
      </c>
      <c r="L1841" s="33">
        <f t="shared" si="105"/>
        <v>1.1200000000000001</v>
      </c>
      <c r="M1841" s="8">
        <v>0</v>
      </c>
      <c r="N1841" s="35">
        <f t="shared" si="104"/>
        <v>1.1200000000000001</v>
      </c>
      <c r="O1841" s="14">
        <v>0</v>
      </c>
      <c r="P1841" s="8"/>
      <c r="Q1841" s="10">
        <v>1794</v>
      </c>
    </row>
    <row r="1842" spans="1:17" ht="12.75" customHeight="1" x14ac:dyDescent="0.2">
      <c r="A1842" s="43" t="s">
        <v>1595</v>
      </c>
      <c r="B1842" s="28" t="s">
        <v>2173</v>
      </c>
      <c r="C1842" s="81" t="s">
        <v>2174</v>
      </c>
      <c r="D1842" s="28" t="s">
        <v>2175</v>
      </c>
      <c r="E1842" s="28" t="s">
        <v>2356</v>
      </c>
      <c r="F1842" s="48" t="s">
        <v>2357</v>
      </c>
      <c r="G1842" s="28" t="s">
        <v>2358</v>
      </c>
      <c r="H1842" s="28" t="s">
        <v>3447</v>
      </c>
      <c r="I1842" s="13">
        <v>4.4999999999999998E-2</v>
      </c>
      <c r="J1842" s="9">
        <v>4.5999999999999999E-2</v>
      </c>
      <c r="K1842" s="8">
        <v>7</v>
      </c>
      <c r="L1842" s="33">
        <f t="shared" si="105"/>
        <v>0.32200000000000001</v>
      </c>
      <c r="M1842" s="8">
        <v>1</v>
      </c>
      <c r="N1842" s="35">
        <f t="shared" si="104"/>
        <v>-0.67799999999999994</v>
      </c>
      <c r="O1842" s="8">
        <v>0</v>
      </c>
      <c r="P1842" s="8"/>
      <c r="Q1842" s="15">
        <v>1795</v>
      </c>
    </row>
    <row r="1843" spans="1:17" ht="12.75" customHeight="1" x14ac:dyDescent="0.2">
      <c r="A1843" s="43" t="s">
        <v>1595</v>
      </c>
      <c r="B1843" s="28" t="s">
        <v>2173</v>
      </c>
      <c r="C1843" s="81" t="s">
        <v>2174</v>
      </c>
      <c r="D1843" s="28" t="s">
        <v>2175</v>
      </c>
      <c r="E1843" s="28" t="s">
        <v>2294</v>
      </c>
      <c r="F1843" s="48" t="s">
        <v>2295</v>
      </c>
      <c r="G1843" s="28" t="s">
        <v>2296</v>
      </c>
      <c r="H1843" s="28" t="s">
        <v>3447</v>
      </c>
      <c r="I1843" s="13">
        <v>0.13</v>
      </c>
      <c r="J1843" s="9">
        <v>0.13</v>
      </c>
      <c r="K1843" s="8">
        <v>7</v>
      </c>
      <c r="L1843" s="33">
        <f t="shared" si="105"/>
        <v>0.91</v>
      </c>
      <c r="M1843" s="8">
        <v>1</v>
      </c>
      <c r="N1843" s="35">
        <f t="shared" si="104"/>
        <v>-8.9999999999999969E-2</v>
      </c>
      <c r="O1843" s="8">
        <v>0</v>
      </c>
      <c r="P1843" s="8"/>
      <c r="Q1843" s="10">
        <v>1796</v>
      </c>
    </row>
    <row r="1844" spans="1:17" ht="12.75" customHeight="1" x14ac:dyDescent="0.2">
      <c r="A1844" s="43" t="s">
        <v>1595</v>
      </c>
      <c r="B1844" s="28" t="s">
        <v>2173</v>
      </c>
      <c r="C1844" s="81" t="s">
        <v>2174</v>
      </c>
      <c r="D1844" s="28" t="s">
        <v>2175</v>
      </c>
      <c r="E1844" s="28">
        <v>56246800130003</v>
      </c>
      <c r="F1844" s="48" t="s">
        <v>1245</v>
      </c>
      <c r="G1844" s="28" t="s">
        <v>2297</v>
      </c>
      <c r="H1844" s="28" t="s">
        <v>3447</v>
      </c>
      <c r="I1844" s="13">
        <v>0</v>
      </c>
      <c r="J1844" s="9">
        <v>0</v>
      </c>
      <c r="K1844" s="8">
        <v>7</v>
      </c>
      <c r="L1844" s="33">
        <f t="shared" si="105"/>
        <v>0</v>
      </c>
      <c r="M1844" s="8">
        <v>1</v>
      </c>
      <c r="N1844" s="35">
        <f t="shared" si="104"/>
        <v>-1</v>
      </c>
      <c r="O1844" s="8">
        <v>0</v>
      </c>
      <c r="P1844" s="8"/>
      <c r="Q1844" s="15">
        <v>1797</v>
      </c>
    </row>
    <row r="1845" spans="1:17" ht="12.75" customHeight="1" x14ac:dyDescent="0.2">
      <c r="A1845" s="43"/>
      <c r="C1845" s="81"/>
      <c r="H1845" s="28"/>
      <c r="I1845" s="13"/>
      <c r="L1845" s="33"/>
      <c r="N1845" s="35"/>
      <c r="P1845" s="8"/>
      <c r="Q1845" s="10">
        <v>1798</v>
      </c>
    </row>
    <row r="1846" spans="1:17" ht="12.75" customHeight="1" x14ac:dyDescent="0.2">
      <c r="A1846" s="43"/>
      <c r="B1846" s="49" t="s">
        <v>2298</v>
      </c>
      <c r="C1846" s="49" t="s">
        <v>2299</v>
      </c>
      <c r="D1846" s="49" t="s">
        <v>2175</v>
      </c>
      <c r="E1846" s="49"/>
      <c r="F1846" s="50"/>
      <c r="G1846" s="49"/>
      <c r="H1846" s="49"/>
      <c r="I1846" s="12">
        <f>SUM(I1847:I1850)</f>
        <v>0.47600000000000003</v>
      </c>
      <c r="J1846" s="12">
        <f>SUM(J1847:J1850)</f>
        <v>0.45</v>
      </c>
      <c r="K1846" s="11"/>
      <c r="L1846" s="34">
        <f>SUM(L1847:L1850)</f>
        <v>3.1500000000000004</v>
      </c>
      <c r="M1846" s="11">
        <f>SUM(M1847:M1850)</f>
        <v>3</v>
      </c>
      <c r="N1846" s="34">
        <f>SUM(L1846-M1846)</f>
        <v>0.15000000000000036</v>
      </c>
      <c r="O1846" s="11">
        <v>0</v>
      </c>
      <c r="P1846" s="11"/>
      <c r="Q1846" s="15">
        <v>1801</v>
      </c>
    </row>
    <row r="1847" spans="1:17" ht="12.75" customHeight="1" x14ac:dyDescent="0.2">
      <c r="A1847" s="43" t="s">
        <v>1595</v>
      </c>
      <c r="B1847" s="28" t="s">
        <v>2298</v>
      </c>
      <c r="C1847" s="28" t="s">
        <v>2299</v>
      </c>
      <c r="D1847" s="28" t="s">
        <v>2175</v>
      </c>
      <c r="E1847" s="28" t="s">
        <v>2300</v>
      </c>
      <c r="F1847" s="48" t="s">
        <v>2301</v>
      </c>
      <c r="G1847" s="28" t="s">
        <v>2302</v>
      </c>
      <c r="H1847" s="28" t="s">
        <v>3447</v>
      </c>
      <c r="I1847" s="13">
        <v>0.06</v>
      </c>
      <c r="J1847" s="9">
        <v>0.06</v>
      </c>
      <c r="K1847" s="8">
        <v>7</v>
      </c>
      <c r="L1847" s="33">
        <f>K1847*J1847</f>
        <v>0.42</v>
      </c>
      <c r="M1847" s="8">
        <v>1</v>
      </c>
      <c r="N1847" s="35">
        <f>SUM(L1847-M1847)</f>
        <v>-0.58000000000000007</v>
      </c>
      <c r="O1847" s="8">
        <v>0</v>
      </c>
      <c r="P1847" s="8"/>
      <c r="Q1847" s="10">
        <v>1802</v>
      </c>
    </row>
    <row r="1848" spans="1:17" ht="12.75" customHeight="1" x14ac:dyDescent="0.2">
      <c r="A1848" s="43" t="s">
        <v>1595</v>
      </c>
      <c r="B1848" s="28" t="s">
        <v>2298</v>
      </c>
      <c r="C1848" s="28" t="s">
        <v>2299</v>
      </c>
      <c r="D1848" s="28" t="s">
        <v>2175</v>
      </c>
      <c r="E1848" s="28" t="s">
        <v>2303</v>
      </c>
      <c r="F1848" s="48" t="s">
        <v>2304</v>
      </c>
      <c r="G1848" s="28" t="s">
        <v>3298</v>
      </c>
      <c r="H1848" s="28" t="s">
        <v>3447</v>
      </c>
      <c r="I1848" s="13">
        <v>6.2E-2</v>
      </c>
      <c r="J1848" s="9">
        <v>6.2E-2</v>
      </c>
      <c r="K1848" s="8">
        <v>7</v>
      </c>
      <c r="L1848" s="33">
        <f>K1848*J1848</f>
        <v>0.434</v>
      </c>
      <c r="M1848" s="8">
        <v>1</v>
      </c>
      <c r="N1848" s="35">
        <f>SUM(L1848-M1848)</f>
        <v>-0.56600000000000006</v>
      </c>
      <c r="O1848" s="8">
        <v>0</v>
      </c>
      <c r="P1848" s="8"/>
      <c r="Q1848" s="15">
        <v>1803</v>
      </c>
    </row>
    <row r="1849" spans="1:17" ht="12.75" customHeight="1" x14ac:dyDescent="0.2">
      <c r="A1849" s="43" t="s">
        <v>1595</v>
      </c>
      <c r="B1849" s="28" t="s">
        <v>2298</v>
      </c>
      <c r="C1849" s="28" t="s">
        <v>2299</v>
      </c>
      <c r="D1849" s="28" t="s">
        <v>2175</v>
      </c>
      <c r="E1849" s="28" t="s">
        <v>2305</v>
      </c>
      <c r="F1849" s="48" t="s">
        <v>1633</v>
      </c>
      <c r="G1849" s="28" t="s">
        <v>2306</v>
      </c>
      <c r="H1849" s="28" t="s">
        <v>3447</v>
      </c>
      <c r="I1849" s="13">
        <v>8.5000000000000006E-2</v>
      </c>
      <c r="J1849" s="9">
        <v>8.5000000000000006E-2</v>
      </c>
      <c r="K1849" s="8">
        <v>7</v>
      </c>
      <c r="L1849" s="33">
        <f>K1849*J1849</f>
        <v>0.59500000000000008</v>
      </c>
      <c r="M1849" s="8">
        <v>1</v>
      </c>
      <c r="N1849" s="35">
        <f>SUM(L1849-M1849)</f>
        <v>-0.40499999999999992</v>
      </c>
      <c r="O1849" s="8">
        <v>0</v>
      </c>
      <c r="P1849" s="8"/>
      <c r="Q1849" s="10">
        <v>1804</v>
      </c>
    </row>
    <row r="1850" spans="1:17" ht="12.75" customHeight="1" x14ac:dyDescent="0.2">
      <c r="A1850" s="43" t="s">
        <v>1595</v>
      </c>
      <c r="B1850" s="28" t="s">
        <v>2298</v>
      </c>
      <c r="C1850" s="28" t="s">
        <v>2299</v>
      </c>
      <c r="D1850" s="28" t="s">
        <v>2175</v>
      </c>
      <c r="E1850" s="28" t="s">
        <v>2307</v>
      </c>
      <c r="F1850" s="48" t="s">
        <v>2308</v>
      </c>
      <c r="G1850" s="28" t="s">
        <v>2299</v>
      </c>
      <c r="H1850" s="28" t="s">
        <v>3447</v>
      </c>
      <c r="I1850" s="9">
        <v>0.26900000000000002</v>
      </c>
      <c r="J1850" s="9">
        <v>0.24299999999999999</v>
      </c>
      <c r="K1850" s="8">
        <v>7</v>
      </c>
      <c r="L1850" s="33">
        <f>K1850*J1850</f>
        <v>1.7010000000000001</v>
      </c>
      <c r="M1850" s="14">
        <v>0</v>
      </c>
      <c r="N1850" s="35">
        <f>SUM(L1850-M1850)</f>
        <v>1.7010000000000001</v>
      </c>
      <c r="O1850" s="8">
        <v>0</v>
      </c>
      <c r="P1850" s="14"/>
      <c r="Q1850" s="15">
        <v>1805</v>
      </c>
    </row>
    <row r="1851" spans="1:17" ht="12.75" customHeight="1" x14ac:dyDescent="0.2">
      <c r="A1851" s="43"/>
      <c r="H1851" s="28"/>
      <c r="L1851" s="33"/>
      <c r="M1851" s="14"/>
      <c r="N1851" s="35"/>
      <c r="P1851" s="14"/>
      <c r="Q1851" s="15"/>
    </row>
    <row r="1852" spans="1:17" ht="12.75" customHeight="1" x14ac:dyDescent="0.2">
      <c r="A1852" s="43"/>
      <c r="H1852" s="28"/>
      <c r="L1852" s="33"/>
      <c r="M1852" s="14"/>
      <c r="N1852" s="35"/>
      <c r="P1852" s="14"/>
      <c r="Q1852" s="15"/>
    </row>
    <row r="1853" spans="1:17" ht="12.75" customHeight="1" x14ac:dyDescent="0.2">
      <c r="A1853" s="43"/>
      <c r="H1853" s="28"/>
      <c r="L1853" s="33"/>
      <c r="M1853" s="14"/>
      <c r="N1853" s="35"/>
      <c r="P1853" s="14"/>
      <c r="Q1853" s="15"/>
    </row>
    <row r="1854" spans="1:17" ht="12.75" customHeight="1" x14ac:dyDescent="0.2">
      <c r="A1854" s="43"/>
      <c r="H1854" s="28"/>
      <c r="L1854" s="33"/>
      <c r="M1854" s="14"/>
      <c r="N1854" s="35"/>
      <c r="P1854" s="14"/>
      <c r="Q1854" s="15"/>
    </row>
    <row r="1855" spans="1:17" ht="12.75" customHeight="1" x14ac:dyDescent="0.2">
      <c r="A1855" s="43"/>
      <c r="H1855" s="28"/>
      <c r="L1855" s="33"/>
      <c r="M1855" s="14"/>
      <c r="N1855" s="35"/>
      <c r="P1855" s="14"/>
      <c r="Q1855" s="15"/>
    </row>
    <row r="1856" spans="1:17" ht="12.75" customHeight="1" x14ac:dyDescent="0.2">
      <c r="A1856" s="43"/>
      <c r="H1856" s="28"/>
      <c r="L1856" s="33"/>
      <c r="M1856" s="14"/>
      <c r="N1856" s="35"/>
      <c r="P1856" s="14"/>
      <c r="Q1856" s="15"/>
    </row>
    <row r="1857" spans="1:228" ht="12.2" customHeight="1" x14ac:dyDescent="0.2">
      <c r="A1857" s="43"/>
      <c r="B1857" s="52"/>
      <c r="C1857" s="52"/>
      <c r="D1857" s="52"/>
      <c r="E1857" s="52"/>
      <c r="G1857" s="52"/>
      <c r="H1857" s="52"/>
      <c r="K1857" s="10"/>
      <c r="L1857" s="33"/>
      <c r="M1857" s="10"/>
      <c r="O1857" s="10"/>
      <c r="P1857" s="10"/>
      <c r="Q1857" s="10">
        <v>1806</v>
      </c>
    </row>
    <row r="1858" spans="1:228" ht="12.2" customHeight="1" x14ac:dyDescent="0.2">
      <c r="A1858" s="98"/>
      <c r="B1858" s="49" t="s">
        <v>2309</v>
      </c>
      <c r="C1858" s="49" t="s">
        <v>1017</v>
      </c>
      <c r="D1858" s="49" t="s">
        <v>2310</v>
      </c>
      <c r="E1858" s="60"/>
      <c r="F1858" s="50"/>
      <c r="G1858" s="60"/>
      <c r="H1858" s="60"/>
      <c r="I1858" s="12">
        <f>SUM(I1859:I1861)</f>
        <v>0.63</v>
      </c>
      <c r="J1858" s="12">
        <f>SUM(J1859:J1861)</f>
        <v>0.41800000000000004</v>
      </c>
      <c r="K1858" s="17"/>
      <c r="L1858" s="34">
        <f>SUM(L1859:L1861)</f>
        <v>2.9260000000000002</v>
      </c>
      <c r="M1858" s="11">
        <f>SUM(M1859:M1861)</f>
        <v>4</v>
      </c>
      <c r="N1858" s="34">
        <f>SUM(L1858-M1858)</f>
        <v>-1.0739999999999998</v>
      </c>
      <c r="O1858" s="17">
        <v>0</v>
      </c>
      <c r="P1858" s="17"/>
      <c r="Q1858" s="15">
        <v>1807</v>
      </c>
    </row>
    <row r="1859" spans="1:228" ht="12.2" customHeight="1" x14ac:dyDescent="0.2">
      <c r="A1859" s="43" t="s">
        <v>1595</v>
      </c>
      <c r="B1859" s="28" t="s">
        <v>2309</v>
      </c>
      <c r="C1859" s="28" t="s">
        <v>1017</v>
      </c>
      <c r="D1859" s="28" t="s">
        <v>2310</v>
      </c>
      <c r="E1859" s="28" t="s">
        <v>2311</v>
      </c>
      <c r="F1859" s="48" t="s">
        <v>3319</v>
      </c>
      <c r="G1859" s="28" t="s">
        <v>2514</v>
      </c>
      <c r="H1859" s="28" t="s">
        <v>3447</v>
      </c>
      <c r="I1859" s="9">
        <v>7.3999999999999996E-2</v>
      </c>
      <c r="J1859" s="9">
        <v>5.6000000000000001E-2</v>
      </c>
      <c r="K1859" s="8">
        <v>7</v>
      </c>
      <c r="L1859" s="33">
        <f>K1859*J1859</f>
        <v>0.39200000000000002</v>
      </c>
      <c r="M1859" s="8">
        <v>1</v>
      </c>
      <c r="N1859" s="35">
        <f>SUM(L1859-M1859)</f>
        <v>-0.60799999999999998</v>
      </c>
      <c r="O1859" s="8">
        <v>0</v>
      </c>
      <c r="P1859" s="8"/>
      <c r="Q1859" s="10">
        <v>1808</v>
      </c>
    </row>
    <row r="1860" spans="1:228" ht="12.2" customHeight="1" x14ac:dyDescent="0.2">
      <c r="A1860" s="43" t="s">
        <v>1595</v>
      </c>
      <c r="B1860" s="28" t="s">
        <v>2309</v>
      </c>
      <c r="C1860" s="28" t="s">
        <v>1017</v>
      </c>
      <c r="D1860" s="28" t="s">
        <v>2310</v>
      </c>
      <c r="E1860" s="28" t="s">
        <v>2312</v>
      </c>
      <c r="F1860" s="48" t="s">
        <v>3321</v>
      </c>
      <c r="G1860" s="28" t="s">
        <v>1282</v>
      </c>
      <c r="H1860" s="28" t="s">
        <v>3447</v>
      </c>
      <c r="I1860" s="9">
        <v>8.1000000000000003E-2</v>
      </c>
      <c r="J1860" s="9">
        <v>8.2000000000000003E-2</v>
      </c>
      <c r="K1860" s="8">
        <v>7</v>
      </c>
      <c r="L1860" s="33">
        <f>K1860*J1860</f>
        <v>0.57400000000000007</v>
      </c>
      <c r="M1860" s="8">
        <v>1</v>
      </c>
      <c r="N1860" s="35">
        <f>SUM(L1860-M1860)</f>
        <v>-0.42599999999999993</v>
      </c>
      <c r="O1860" s="8">
        <v>0</v>
      </c>
      <c r="P1860" s="8"/>
      <c r="Q1860" s="15">
        <v>1809</v>
      </c>
    </row>
    <row r="1861" spans="1:228" ht="12.2" customHeight="1" x14ac:dyDescent="0.2">
      <c r="A1861" s="43" t="s">
        <v>1595</v>
      </c>
      <c r="B1861" s="28" t="s">
        <v>2309</v>
      </c>
      <c r="C1861" s="28" t="s">
        <v>1017</v>
      </c>
      <c r="D1861" s="28" t="s">
        <v>2310</v>
      </c>
      <c r="E1861" s="28" t="s">
        <v>2313</v>
      </c>
      <c r="F1861" s="48" t="s">
        <v>3336</v>
      </c>
      <c r="G1861" s="28" t="s">
        <v>1017</v>
      </c>
      <c r="H1861" s="28" t="s">
        <v>3447</v>
      </c>
      <c r="I1861" s="9">
        <v>0.47499999999999998</v>
      </c>
      <c r="J1861" s="9">
        <v>0.28000000000000003</v>
      </c>
      <c r="K1861" s="8">
        <v>7</v>
      </c>
      <c r="L1861" s="33">
        <f>K1861*J1861</f>
        <v>1.9600000000000002</v>
      </c>
      <c r="M1861" s="8">
        <v>2</v>
      </c>
      <c r="N1861" s="35">
        <f>SUM(L1861-M1861)</f>
        <v>-3.9999999999999813E-2</v>
      </c>
      <c r="O1861" s="8">
        <v>0</v>
      </c>
      <c r="P1861" s="8" t="s">
        <v>4419</v>
      </c>
      <c r="Q1861" s="10">
        <v>1810</v>
      </c>
    </row>
    <row r="1862" spans="1:228" ht="12.2" customHeight="1" x14ac:dyDescent="0.2">
      <c r="B1862" s="52"/>
      <c r="C1862" s="52"/>
      <c r="D1862" s="52"/>
      <c r="E1862" s="52"/>
      <c r="G1862" s="52"/>
      <c r="H1862" s="52"/>
      <c r="K1862" s="10"/>
      <c r="L1862" s="33"/>
      <c r="M1862" s="10"/>
      <c r="O1862" s="10"/>
      <c r="P1862" s="10"/>
      <c r="Q1862" s="15">
        <v>1811</v>
      </c>
    </row>
    <row r="1863" spans="1:228" ht="12.2" customHeight="1" x14ac:dyDescent="0.2">
      <c r="A1863" s="43"/>
      <c r="B1863" s="49" t="s">
        <v>2314</v>
      </c>
      <c r="C1863" s="49" t="s">
        <v>2315</v>
      </c>
      <c r="D1863" s="49" t="s">
        <v>2175</v>
      </c>
      <c r="E1863" s="49"/>
      <c r="F1863" s="50"/>
      <c r="G1863" s="49"/>
      <c r="H1863" s="49"/>
      <c r="I1863" s="12">
        <v>8.5000000000000006E-2</v>
      </c>
      <c r="J1863" s="12">
        <v>2.7E-2</v>
      </c>
      <c r="K1863" s="11"/>
      <c r="L1863" s="34">
        <f>SUM(L1864:L1865)</f>
        <v>0.189</v>
      </c>
      <c r="M1863" s="11">
        <f>SUM(M1864:M1865)</f>
        <v>2</v>
      </c>
      <c r="N1863" s="34">
        <f>SUM(L1863-M1863)</f>
        <v>-1.8109999999999999</v>
      </c>
      <c r="O1863" s="11">
        <v>0</v>
      </c>
      <c r="P1863" s="11"/>
      <c r="Q1863" s="10">
        <v>1812</v>
      </c>
    </row>
    <row r="1864" spans="1:228" ht="12.2" customHeight="1" x14ac:dyDescent="0.2">
      <c r="A1864" s="43" t="s">
        <v>1595</v>
      </c>
      <c r="B1864" s="28" t="s">
        <v>2314</v>
      </c>
      <c r="C1864" s="28" t="s">
        <v>2315</v>
      </c>
      <c r="D1864" s="28" t="s">
        <v>2175</v>
      </c>
      <c r="E1864" s="28" t="s">
        <v>2316</v>
      </c>
      <c r="F1864" s="48" t="s">
        <v>389</v>
      </c>
      <c r="G1864" s="28" t="s">
        <v>2317</v>
      </c>
      <c r="H1864" s="28" t="s">
        <v>3447</v>
      </c>
      <c r="I1864" s="9">
        <v>8.5000000000000006E-2</v>
      </c>
      <c r="J1864" s="9">
        <v>2.7E-2</v>
      </c>
      <c r="K1864" s="8">
        <v>7</v>
      </c>
      <c r="L1864" s="33">
        <f>K1864*J1864</f>
        <v>0.189</v>
      </c>
      <c r="M1864" s="8">
        <v>1</v>
      </c>
      <c r="N1864" s="35">
        <f>SUM(L1864-M1864)</f>
        <v>-0.81099999999999994</v>
      </c>
      <c r="O1864" s="8">
        <v>0</v>
      </c>
      <c r="P1864" s="8"/>
      <c r="Q1864" s="15">
        <v>1813</v>
      </c>
    </row>
    <row r="1865" spans="1:228" ht="12.2" customHeight="1" x14ac:dyDescent="0.2">
      <c r="A1865" s="43" t="s">
        <v>1595</v>
      </c>
      <c r="B1865" s="28" t="s">
        <v>2314</v>
      </c>
      <c r="C1865" s="28" t="s">
        <v>2315</v>
      </c>
      <c r="D1865" s="28" t="s">
        <v>2175</v>
      </c>
      <c r="E1865" s="28" t="s">
        <v>2318</v>
      </c>
      <c r="F1865" s="48" t="s">
        <v>3980</v>
      </c>
      <c r="G1865" s="28" t="s">
        <v>2315</v>
      </c>
      <c r="H1865" s="28" t="s">
        <v>3447</v>
      </c>
      <c r="I1865" s="9">
        <v>0</v>
      </c>
      <c r="J1865" s="9">
        <v>0</v>
      </c>
      <c r="K1865" s="8">
        <v>7</v>
      </c>
      <c r="L1865" s="33">
        <f>K1865*J1865</f>
        <v>0</v>
      </c>
      <c r="M1865" s="8">
        <v>1</v>
      </c>
      <c r="N1865" s="35">
        <f>SUM(L1865-M1865)</f>
        <v>-1</v>
      </c>
      <c r="O1865" s="8">
        <v>0</v>
      </c>
      <c r="P1865" s="8"/>
      <c r="Q1865" s="10">
        <v>1814</v>
      </c>
    </row>
    <row r="1866" spans="1:228" ht="12.2" customHeight="1" x14ac:dyDescent="0.2">
      <c r="A1866" s="43"/>
      <c r="H1866" s="28"/>
      <c r="L1866" s="33"/>
      <c r="P1866" s="8"/>
      <c r="Q1866" s="15">
        <v>1815</v>
      </c>
    </row>
    <row r="1867" spans="1:228" s="17" customFormat="1" ht="12.2" customHeight="1" x14ac:dyDescent="0.2">
      <c r="A1867" s="43" t="s">
        <v>4027</v>
      </c>
      <c r="B1867" s="49" t="s">
        <v>3505</v>
      </c>
      <c r="C1867" s="49" t="s">
        <v>3504</v>
      </c>
      <c r="D1867" s="49" t="s">
        <v>2994</v>
      </c>
      <c r="E1867" s="49" t="s">
        <v>3503</v>
      </c>
      <c r="F1867" s="50" t="s">
        <v>3228</v>
      </c>
      <c r="G1867" s="49" t="s">
        <v>3504</v>
      </c>
      <c r="H1867" s="49" t="s">
        <v>3447</v>
      </c>
      <c r="I1867" s="12">
        <v>0.04</v>
      </c>
      <c r="J1867" s="12">
        <v>0.01</v>
      </c>
      <c r="K1867" s="11">
        <v>5</v>
      </c>
      <c r="L1867" s="34">
        <f>K1867*J1867</f>
        <v>0.05</v>
      </c>
      <c r="M1867" s="11">
        <v>0</v>
      </c>
      <c r="N1867" s="34">
        <f>SUM(L1867-M1867)</f>
        <v>0.05</v>
      </c>
      <c r="O1867" s="11">
        <v>1</v>
      </c>
      <c r="P1867" s="11" t="s">
        <v>3903</v>
      </c>
      <c r="Q1867" s="10">
        <v>1816</v>
      </c>
      <c r="R1867" s="7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  <c r="AI1867" s="15"/>
      <c r="AJ1867" s="15"/>
      <c r="AK1867" s="15"/>
      <c r="AL1867" s="15"/>
      <c r="AM1867" s="15"/>
      <c r="AN1867" s="15"/>
      <c r="AO1867" s="15"/>
      <c r="AP1867" s="15"/>
      <c r="AQ1867" s="15"/>
      <c r="AR1867" s="15"/>
      <c r="AS1867" s="15"/>
      <c r="AT1867" s="15"/>
      <c r="AU1867" s="15"/>
      <c r="AV1867" s="15"/>
      <c r="AW1867" s="15"/>
      <c r="AX1867" s="15"/>
      <c r="AY1867" s="15"/>
      <c r="AZ1867" s="15"/>
      <c r="BA1867" s="15"/>
      <c r="BB1867" s="15"/>
      <c r="BC1867" s="15"/>
      <c r="BD1867" s="15"/>
      <c r="BE1867" s="15"/>
      <c r="BF1867" s="15"/>
      <c r="BG1867" s="15"/>
      <c r="BH1867" s="15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5"/>
      <c r="CO1867" s="15"/>
      <c r="CP1867" s="15"/>
      <c r="CQ1867" s="15"/>
      <c r="CR1867" s="15"/>
      <c r="CS1867" s="15"/>
      <c r="CT1867" s="15"/>
      <c r="CU1867" s="15"/>
      <c r="CV1867" s="15"/>
      <c r="CW1867" s="15"/>
      <c r="CX1867" s="15"/>
      <c r="CY1867" s="15"/>
      <c r="CZ1867" s="15"/>
      <c r="DA1867" s="15"/>
      <c r="DB1867" s="15"/>
      <c r="DC1867" s="15"/>
      <c r="DD1867" s="15"/>
      <c r="DE1867" s="15"/>
      <c r="DF1867" s="15"/>
      <c r="DG1867" s="15"/>
      <c r="DH1867" s="15"/>
      <c r="DI1867" s="15"/>
      <c r="DJ1867" s="15"/>
      <c r="DK1867" s="15"/>
      <c r="DL1867" s="15"/>
      <c r="DM1867" s="15"/>
      <c r="DN1867" s="15"/>
      <c r="DO1867" s="15"/>
      <c r="DP1867" s="15"/>
      <c r="DQ1867" s="15"/>
      <c r="DR1867" s="15"/>
      <c r="DS1867" s="15"/>
      <c r="DT1867" s="15"/>
      <c r="DU1867" s="15"/>
      <c r="DV1867" s="15"/>
      <c r="DW1867" s="15"/>
      <c r="DX1867" s="15"/>
      <c r="DY1867" s="15"/>
      <c r="DZ1867" s="15"/>
      <c r="EA1867" s="15"/>
      <c r="EB1867" s="15"/>
      <c r="EC1867" s="15"/>
      <c r="ED1867" s="15"/>
      <c r="EE1867" s="15"/>
      <c r="EF1867" s="15"/>
      <c r="EG1867" s="15"/>
      <c r="EH1867" s="15"/>
      <c r="EI1867" s="15"/>
      <c r="EJ1867" s="15"/>
      <c r="EK1867" s="15"/>
      <c r="EL1867" s="15"/>
      <c r="EM1867" s="15"/>
      <c r="EN1867" s="15"/>
      <c r="EO1867" s="15"/>
      <c r="EP1867" s="15"/>
      <c r="EQ1867" s="15"/>
      <c r="ER1867" s="15"/>
      <c r="ES1867" s="15"/>
      <c r="ET1867" s="15"/>
      <c r="EU1867" s="15"/>
      <c r="EV1867" s="15"/>
      <c r="EW1867" s="15"/>
      <c r="EX1867" s="15"/>
      <c r="EY1867" s="15"/>
      <c r="EZ1867" s="15"/>
      <c r="FA1867" s="15"/>
      <c r="FB1867" s="15"/>
      <c r="FC1867" s="15"/>
      <c r="FD1867" s="15"/>
      <c r="FE1867" s="15"/>
      <c r="FF1867" s="15"/>
      <c r="FG1867" s="15"/>
      <c r="FH1867" s="15"/>
      <c r="FI1867" s="15"/>
      <c r="FJ1867" s="15"/>
      <c r="FK1867" s="15"/>
      <c r="FL1867" s="15"/>
      <c r="FM1867" s="15"/>
      <c r="FN1867" s="15"/>
      <c r="FO1867" s="15"/>
      <c r="FP1867" s="15"/>
      <c r="FQ1867" s="15"/>
      <c r="FR1867" s="15"/>
      <c r="FS1867" s="15"/>
      <c r="FT1867" s="15"/>
      <c r="FU1867" s="15"/>
      <c r="FV1867" s="15"/>
      <c r="FW1867" s="15"/>
      <c r="FX1867" s="15"/>
      <c r="FY1867" s="15"/>
      <c r="FZ1867" s="15"/>
      <c r="GA1867" s="15"/>
      <c r="GB1867" s="15"/>
      <c r="GC1867" s="15"/>
      <c r="GD1867" s="15"/>
      <c r="GE1867" s="15"/>
      <c r="GF1867" s="15"/>
      <c r="GG1867" s="15"/>
      <c r="GH1867" s="15"/>
      <c r="GI1867" s="15"/>
      <c r="GJ1867" s="15"/>
      <c r="GK1867" s="15"/>
      <c r="GL1867" s="15"/>
      <c r="GM1867" s="15"/>
      <c r="GN1867" s="15"/>
      <c r="GO1867" s="15"/>
      <c r="GP1867" s="15"/>
      <c r="GQ1867" s="15"/>
      <c r="GR1867" s="15"/>
      <c r="GS1867" s="15"/>
      <c r="GT1867" s="15"/>
      <c r="GU1867" s="15"/>
      <c r="GV1867" s="15"/>
      <c r="GW1867" s="15"/>
      <c r="GX1867" s="15"/>
      <c r="GY1867" s="15"/>
      <c r="GZ1867" s="15"/>
      <c r="HA1867" s="15"/>
      <c r="HB1867" s="15"/>
      <c r="HC1867" s="15"/>
      <c r="HD1867" s="15"/>
      <c r="HE1867" s="15"/>
      <c r="HF1867" s="15"/>
      <c r="HG1867" s="15"/>
      <c r="HH1867" s="15"/>
      <c r="HI1867" s="15"/>
      <c r="HJ1867" s="15"/>
      <c r="HK1867" s="15"/>
      <c r="HL1867" s="15"/>
      <c r="HM1867" s="15"/>
      <c r="HN1867" s="15"/>
      <c r="HO1867" s="15"/>
      <c r="HP1867" s="15"/>
      <c r="HQ1867" s="15"/>
      <c r="HR1867" s="15"/>
      <c r="HS1867" s="15"/>
      <c r="HT1867" s="15"/>
    </row>
    <row r="1868" spans="1:228" ht="12.2" customHeight="1" x14ac:dyDescent="0.2">
      <c r="A1868" s="43"/>
      <c r="B1868" s="52"/>
      <c r="C1868" s="52"/>
      <c r="D1868" s="52"/>
      <c r="E1868" s="52"/>
      <c r="G1868" s="52"/>
      <c r="H1868" s="52"/>
      <c r="I1868" s="10"/>
      <c r="J1868" s="10"/>
      <c r="K1868" s="10"/>
      <c r="L1868" s="33"/>
      <c r="P1868" s="8"/>
      <c r="Q1868" s="15">
        <v>1817</v>
      </c>
    </row>
    <row r="1869" spans="1:228" ht="12.2" customHeight="1" x14ac:dyDescent="0.2">
      <c r="A1869" s="43"/>
      <c r="B1869" s="49" t="s">
        <v>2319</v>
      </c>
      <c r="C1869" s="49" t="s">
        <v>2320</v>
      </c>
      <c r="D1869" s="49" t="s">
        <v>2526</v>
      </c>
      <c r="E1869" s="49"/>
      <c r="F1869" s="50"/>
      <c r="G1869" s="49"/>
      <c r="H1869" s="49"/>
      <c r="I1869" s="12">
        <v>0.01</v>
      </c>
      <c r="J1869" s="12">
        <v>5.0000000000000001E-3</v>
      </c>
      <c r="K1869" s="11"/>
      <c r="L1869" s="34">
        <f>SUM(L1870)</f>
        <v>2.5000000000000001E-2</v>
      </c>
      <c r="M1869" s="11">
        <f>SUM(M1870)</f>
        <v>0</v>
      </c>
      <c r="N1869" s="34">
        <f>SUM(L1869-M1869)</f>
        <v>2.5000000000000001E-2</v>
      </c>
      <c r="O1869" s="11">
        <v>0</v>
      </c>
      <c r="P1869" s="11"/>
      <c r="Q1869" s="10">
        <v>1818</v>
      </c>
    </row>
    <row r="1870" spans="1:228" ht="12.2" customHeight="1" x14ac:dyDescent="0.2">
      <c r="A1870" s="43" t="s">
        <v>1593</v>
      </c>
      <c r="B1870" s="28" t="s">
        <v>2319</v>
      </c>
      <c r="C1870" s="28" t="s">
        <v>2320</v>
      </c>
      <c r="D1870" s="28" t="s">
        <v>2526</v>
      </c>
      <c r="E1870" s="28" t="s">
        <v>2321</v>
      </c>
      <c r="F1870" s="48" t="s">
        <v>3286</v>
      </c>
      <c r="G1870" s="28" t="s">
        <v>2320</v>
      </c>
      <c r="H1870" s="28" t="s">
        <v>3447</v>
      </c>
      <c r="I1870" s="9">
        <v>0.01</v>
      </c>
      <c r="J1870" s="9">
        <v>5.0000000000000001E-3</v>
      </c>
      <c r="K1870" s="8">
        <v>5</v>
      </c>
      <c r="L1870" s="33">
        <f>K1870*J1870</f>
        <v>2.5000000000000001E-2</v>
      </c>
      <c r="M1870" s="8">
        <v>0</v>
      </c>
      <c r="N1870" s="35">
        <f>SUM(L1870-M1870)</f>
        <v>2.5000000000000001E-2</v>
      </c>
      <c r="O1870" s="8">
        <v>0</v>
      </c>
      <c r="P1870" s="8" t="s">
        <v>211</v>
      </c>
      <c r="Q1870" s="15">
        <v>1819</v>
      </c>
    </row>
    <row r="1871" spans="1:228" ht="12.2" customHeight="1" x14ac:dyDescent="0.2">
      <c r="A1871" s="43"/>
      <c r="H1871" s="28"/>
      <c r="L1871" s="33"/>
      <c r="P1871" s="8"/>
      <c r="Q1871" s="10">
        <v>1820</v>
      </c>
    </row>
    <row r="1872" spans="1:228" ht="12.75" customHeight="1" x14ac:dyDescent="0.2">
      <c r="A1872" s="77" t="s">
        <v>4457</v>
      </c>
      <c r="B1872" s="49" t="s">
        <v>2322</v>
      </c>
      <c r="C1872" s="49" t="s">
        <v>2005</v>
      </c>
      <c r="D1872" s="49" t="s">
        <v>2323</v>
      </c>
      <c r="E1872" s="49"/>
      <c r="F1872" s="50"/>
      <c r="G1872" s="49"/>
      <c r="H1872" s="49"/>
      <c r="I1872" s="12">
        <f>SUM(I1873:I1881)</f>
        <v>3.2770000000000001</v>
      </c>
      <c r="J1872" s="12">
        <f>SUM(J1873:J1881)</f>
        <v>0.99800000000000011</v>
      </c>
      <c r="K1872" s="11"/>
      <c r="L1872" s="34">
        <f>SUM(L1873:L1881)</f>
        <v>3.6349999999999998</v>
      </c>
      <c r="M1872" s="11">
        <f>SUM(M1873:M1881)</f>
        <v>4</v>
      </c>
      <c r="N1872" s="34">
        <f t="shared" ref="N1872:N1881" si="106">SUM(L1872-M1872)</f>
        <v>-0.36500000000000021</v>
      </c>
      <c r="O1872" s="11">
        <v>0</v>
      </c>
      <c r="P1872" s="11"/>
      <c r="Q1872" s="15">
        <v>1821</v>
      </c>
    </row>
    <row r="1873" spans="1:18" ht="12.75" customHeight="1" x14ac:dyDescent="0.2">
      <c r="A1873" s="43" t="s">
        <v>2324</v>
      </c>
      <c r="B1873" s="28" t="s">
        <v>2322</v>
      </c>
      <c r="C1873" s="28" t="s">
        <v>2005</v>
      </c>
      <c r="D1873" s="28" t="s">
        <v>2323</v>
      </c>
      <c r="E1873" s="28" t="s">
        <v>2325</v>
      </c>
      <c r="F1873" s="48" t="s">
        <v>480</v>
      </c>
      <c r="G1873" s="28" t="s">
        <v>2326</v>
      </c>
      <c r="H1873" s="28" t="s">
        <v>3447</v>
      </c>
      <c r="I1873" s="13">
        <v>7.0999999999999994E-2</v>
      </c>
      <c r="J1873" s="9">
        <v>1.7999999999999999E-2</v>
      </c>
      <c r="K1873" s="8">
        <v>5</v>
      </c>
      <c r="L1873" s="33">
        <f t="shared" ref="L1873:L1881" si="107">K1873*J1873</f>
        <v>0.09</v>
      </c>
      <c r="M1873" s="8">
        <v>1</v>
      </c>
      <c r="N1873" s="35">
        <f t="shared" si="106"/>
        <v>-0.91</v>
      </c>
      <c r="O1873" s="8">
        <v>0</v>
      </c>
      <c r="P1873" s="8"/>
      <c r="Q1873" s="10">
        <v>1822</v>
      </c>
    </row>
    <row r="1874" spans="1:18" ht="12.75" customHeight="1" x14ac:dyDescent="0.2">
      <c r="A1874" s="43" t="s">
        <v>2324</v>
      </c>
      <c r="B1874" s="28" t="s">
        <v>2322</v>
      </c>
      <c r="C1874" s="28" t="s">
        <v>2005</v>
      </c>
      <c r="D1874" s="28" t="s">
        <v>2323</v>
      </c>
      <c r="E1874" s="28" t="s">
        <v>2327</v>
      </c>
      <c r="F1874" s="48" t="s">
        <v>1543</v>
      </c>
      <c r="G1874" s="28" t="s">
        <v>2328</v>
      </c>
      <c r="H1874" s="28" t="s">
        <v>3447</v>
      </c>
      <c r="I1874" s="13">
        <v>0.36</v>
      </c>
      <c r="J1874" s="9">
        <v>0.108</v>
      </c>
      <c r="K1874" s="8">
        <v>5</v>
      </c>
      <c r="L1874" s="33">
        <f t="shared" si="107"/>
        <v>0.54</v>
      </c>
      <c r="M1874" s="8">
        <v>0</v>
      </c>
      <c r="N1874" s="35">
        <f t="shared" si="106"/>
        <v>0.54</v>
      </c>
      <c r="O1874" s="8">
        <v>0</v>
      </c>
      <c r="P1874" s="8"/>
      <c r="Q1874" s="15">
        <v>1823</v>
      </c>
    </row>
    <row r="1875" spans="1:18" s="15" customFormat="1" ht="12.75" customHeight="1" x14ac:dyDescent="0.2">
      <c r="A1875" s="43" t="s">
        <v>4421</v>
      </c>
      <c r="B1875" s="30" t="s">
        <v>2322</v>
      </c>
      <c r="C1875" s="30" t="s">
        <v>2005</v>
      </c>
      <c r="D1875" s="30" t="s">
        <v>2323</v>
      </c>
      <c r="E1875" s="30" t="s">
        <v>2329</v>
      </c>
      <c r="F1875" s="51" t="s">
        <v>2330</v>
      </c>
      <c r="G1875" s="30" t="s">
        <v>2331</v>
      </c>
      <c r="H1875" s="30" t="s">
        <v>3447</v>
      </c>
      <c r="I1875" s="13">
        <v>0</v>
      </c>
      <c r="J1875" s="13">
        <v>0</v>
      </c>
      <c r="K1875" s="14">
        <v>7</v>
      </c>
      <c r="L1875" s="35">
        <f t="shared" si="107"/>
        <v>0</v>
      </c>
      <c r="M1875" s="14">
        <v>0</v>
      </c>
      <c r="N1875" s="35">
        <f t="shared" si="106"/>
        <v>0</v>
      </c>
      <c r="O1875" s="14">
        <v>0</v>
      </c>
      <c r="P1875" s="14" t="s">
        <v>1131</v>
      </c>
      <c r="Q1875" s="10">
        <v>1824</v>
      </c>
      <c r="R1875" s="7"/>
    </row>
    <row r="1876" spans="1:18" s="15" customFormat="1" ht="12.75" customHeight="1" x14ac:dyDescent="0.2">
      <c r="A1876" s="43" t="s">
        <v>4421</v>
      </c>
      <c r="B1876" s="28" t="s">
        <v>2322</v>
      </c>
      <c r="C1876" s="28" t="s">
        <v>2005</v>
      </c>
      <c r="D1876" s="28" t="s">
        <v>2323</v>
      </c>
      <c r="E1876" s="28" t="s">
        <v>1142</v>
      </c>
      <c r="F1876" s="48" t="s">
        <v>1143</v>
      </c>
      <c r="G1876" s="28" t="s">
        <v>2529</v>
      </c>
      <c r="H1876" s="28" t="s">
        <v>3447</v>
      </c>
      <c r="I1876" s="13">
        <v>0.28999999999999998</v>
      </c>
      <c r="J1876" s="13">
        <v>0</v>
      </c>
      <c r="K1876" s="14">
        <v>0</v>
      </c>
      <c r="L1876" s="35">
        <v>0</v>
      </c>
      <c r="M1876" s="14">
        <v>1</v>
      </c>
      <c r="N1876" s="35">
        <f t="shared" si="106"/>
        <v>-1</v>
      </c>
      <c r="O1876" s="14">
        <v>0</v>
      </c>
      <c r="P1876" s="14" t="s">
        <v>2638</v>
      </c>
      <c r="Q1876" s="15">
        <v>1825</v>
      </c>
      <c r="R1876" s="7"/>
    </row>
    <row r="1877" spans="1:18" ht="12.75" customHeight="1" x14ac:dyDescent="0.2">
      <c r="A1877" s="75" t="s">
        <v>2332</v>
      </c>
      <c r="B1877" s="28" t="s">
        <v>2322</v>
      </c>
      <c r="C1877" s="28" t="s">
        <v>2005</v>
      </c>
      <c r="D1877" s="28" t="s">
        <v>2323</v>
      </c>
      <c r="E1877" s="28" t="s">
        <v>2333</v>
      </c>
      <c r="F1877" s="48" t="s">
        <v>2334</v>
      </c>
      <c r="G1877" s="28" t="s">
        <v>2335</v>
      </c>
      <c r="H1877" s="28" t="s">
        <v>3447</v>
      </c>
      <c r="I1877" s="13">
        <v>0.26</v>
      </c>
      <c r="J1877" s="9">
        <v>0.1</v>
      </c>
      <c r="K1877" s="8">
        <v>3</v>
      </c>
      <c r="L1877" s="33">
        <f t="shared" si="107"/>
        <v>0.30000000000000004</v>
      </c>
      <c r="M1877" s="8">
        <v>1</v>
      </c>
      <c r="N1877" s="35">
        <f t="shared" si="106"/>
        <v>-0.7</v>
      </c>
      <c r="O1877" s="8">
        <v>0</v>
      </c>
      <c r="P1877" s="14"/>
      <c r="Q1877" s="10">
        <v>1826</v>
      </c>
    </row>
    <row r="1878" spans="1:18" ht="12.75" customHeight="1" x14ac:dyDescent="0.2">
      <c r="A1878" s="75" t="s">
        <v>2332</v>
      </c>
      <c r="B1878" s="28" t="s">
        <v>2322</v>
      </c>
      <c r="C1878" s="28" t="s">
        <v>2005</v>
      </c>
      <c r="D1878" s="28" t="s">
        <v>2323</v>
      </c>
      <c r="E1878" s="28" t="s">
        <v>2336</v>
      </c>
      <c r="F1878" s="48" t="s">
        <v>2337</v>
      </c>
      <c r="G1878" s="28" t="s">
        <v>2338</v>
      </c>
      <c r="H1878" s="28" t="s">
        <v>3447</v>
      </c>
      <c r="I1878" s="13">
        <v>0.44</v>
      </c>
      <c r="J1878" s="9">
        <v>0.17</v>
      </c>
      <c r="K1878" s="8">
        <v>3</v>
      </c>
      <c r="L1878" s="33">
        <f t="shared" si="107"/>
        <v>0.51</v>
      </c>
      <c r="M1878" s="8">
        <v>0</v>
      </c>
      <c r="N1878" s="35">
        <f t="shared" si="106"/>
        <v>0.51</v>
      </c>
      <c r="O1878" s="8">
        <v>0</v>
      </c>
      <c r="P1878" s="14"/>
      <c r="Q1878" s="15">
        <v>1827</v>
      </c>
    </row>
    <row r="1879" spans="1:18" ht="12.75" customHeight="1" x14ac:dyDescent="0.2">
      <c r="A1879" s="43" t="s">
        <v>1600</v>
      </c>
      <c r="B1879" s="28" t="s">
        <v>2322</v>
      </c>
      <c r="C1879" s="28" t="s">
        <v>2005</v>
      </c>
      <c r="D1879" s="28" t="s">
        <v>2323</v>
      </c>
      <c r="E1879" s="28" t="s">
        <v>2339</v>
      </c>
      <c r="F1879" s="48" t="s">
        <v>2340</v>
      </c>
      <c r="G1879" s="28" t="s">
        <v>2341</v>
      </c>
      <c r="H1879" s="28" t="s">
        <v>3447</v>
      </c>
      <c r="I1879" s="13">
        <v>0.97</v>
      </c>
      <c r="J1879" s="9">
        <v>0.28000000000000003</v>
      </c>
      <c r="K1879" s="8">
        <v>5</v>
      </c>
      <c r="L1879" s="33">
        <f t="shared" si="107"/>
        <v>1.4000000000000001</v>
      </c>
      <c r="M1879" s="8">
        <v>1</v>
      </c>
      <c r="N1879" s="35">
        <f t="shared" si="106"/>
        <v>0.40000000000000013</v>
      </c>
      <c r="O1879" s="8">
        <v>0</v>
      </c>
      <c r="P1879" s="8"/>
      <c r="Q1879" s="10">
        <v>1828</v>
      </c>
    </row>
    <row r="1880" spans="1:18" ht="12.75" customHeight="1" x14ac:dyDescent="0.2">
      <c r="A1880" s="43" t="s">
        <v>4298</v>
      </c>
      <c r="B1880" s="28" t="s">
        <v>2322</v>
      </c>
      <c r="C1880" s="28" t="s">
        <v>2005</v>
      </c>
      <c r="D1880" s="28" t="s">
        <v>2323</v>
      </c>
      <c r="E1880" s="28" t="s">
        <v>2327</v>
      </c>
      <c r="F1880" s="48" t="s">
        <v>1543</v>
      </c>
      <c r="G1880" s="28" t="s">
        <v>2328</v>
      </c>
      <c r="H1880" s="28" t="s">
        <v>3447</v>
      </c>
      <c r="I1880" s="13">
        <v>0.503</v>
      </c>
      <c r="J1880" s="9">
        <v>0.16300000000000001</v>
      </c>
      <c r="K1880" s="8">
        <v>0</v>
      </c>
      <c r="L1880" s="33">
        <f t="shared" si="107"/>
        <v>0</v>
      </c>
      <c r="M1880" s="8">
        <v>0</v>
      </c>
      <c r="N1880" s="35">
        <f t="shared" si="106"/>
        <v>0</v>
      </c>
      <c r="O1880" s="8">
        <v>0</v>
      </c>
      <c r="P1880" s="8"/>
      <c r="Q1880" s="15">
        <v>1829</v>
      </c>
    </row>
    <row r="1881" spans="1:18" ht="12.75" customHeight="1" x14ac:dyDescent="0.2">
      <c r="A1881" s="43" t="s">
        <v>4299</v>
      </c>
      <c r="B1881" s="28" t="s">
        <v>2322</v>
      </c>
      <c r="C1881" s="28" t="s">
        <v>2005</v>
      </c>
      <c r="D1881" s="28" t="s">
        <v>2323</v>
      </c>
      <c r="E1881" s="28" t="s">
        <v>2327</v>
      </c>
      <c r="F1881" s="48" t="s">
        <v>1543</v>
      </c>
      <c r="G1881" s="28" t="s">
        <v>2328</v>
      </c>
      <c r="H1881" s="28" t="s">
        <v>3447</v>
      </c>
      <c r="I1881" s="13">
        <v>0.38300000000000001</v>
      </c>
      <c r="J1881" s="9">
        <v>0.159</v>
      </c>
      <c r="K1881" s="8">
        <v>5</v>
      </c>
      <c r="L1881" s="33">
        <f t="shared" si="107"/>
        <v>0.79500000000000004</v>
      </c>
      <c r="M1881" s="8">
        <v>0</v>
      </c>
      <c r="N1881" s="35">
        <f t="shared" si="106"/>
        <v>0.79500000000000004</v>
      </c>
      <c r="O1881" s="14">
        <v>0</v>
      </c>
      <c r="P1881" s="14"/>
      <c r="Q1881" s="10">
        <v>1830</v>
      </c>
    </row>
    <row r="1882" spans="1:18" ht="12.75" customHeight="1" x14ac:dyDescent="0.2">
      <c r="A1882" s="43"/>
      <c r="B1882" s="52"/>
      <c r="C1882" s="52"/>
      <c r="D1882" s="52"/>
      <c r="E1882" s="52"/>
      <c r="G1882" s="52"/>
      <c r="H1882" s="52"/>
      <c r="K1882" s="10"/>
      <c r="L1882" s="33"/>
      <c r="M1882" s="10"/>
      <c r="O1882" s="10"/>
      <c r="P1882" s="10"/>
      <c r="Q1882" s="15">
        <v>1831</v>
      </c>
    </row>
    <row r="1883" spans="1:18" ht="12.75" customHeight="1" x14ac:dyDescent="0.2">
      <c r="A1883" s="43"/>
      <c r="B1883" s="49" t="s">
        <v>4300</v>
      </c>
      <c r="C1883" s="49" t="s">
        <v>3304</v>
      </c>
      <c r="D1883" s="49" t="s">
        <v>2323</v>
      </c>
      <c r="E1883" s="49"/>
      <c r="F1883" s="50"/>
      <c r="G1883" s="49"/>
      <c r="H1883" s="49"/>
      <c r="I1883" s="12">
        <f>SUM(I1884:I1887)</f>
        <v>0.33799999999999997</v>
      </c>
      <c r="J1883" s="12">
        <f>SUM(J1884:J1887)</f>
        <v>0.14300000000000002</v>
      </c>
      <c r="K1883" s="11"/>
      <c r="L1883" s="34">
        <f>SUM(L1884:L1887)</f>
        <v>0.85799999999999998</v>
      </c>
      <c r="M1883" s="11">
        <v>1</v>
      </c>
      <c r="N1883" s="34">
        <f>SUM(L1883-M1883)</f>
        <v>-0.14200000000000002</v>
      </c>
      <c r="O1883" s="11">
        <v>0</v>
      </c>
      <c r="P1883" s="11"/>
      <c r="Q1883" s="10">
        <v>1832</v>
      </c>
    </row>
    <row r="1884" spans="1:18" ht="12.75" customHeight="1" x14ac:dyDescent="0.2">
      <c r="A1884" s="43" t="s">
        <v>1586</v>
      </c>
      <c r="B1884" s="28" t="s">
        <v>4300</v>
      </c>
      <c r="C1884" s="28" t="s">
        <v>3304</v>
      </c>
      <c r="D1884" s="28" t="s">
        <v>2323</v>
      </c>
      <c r="E1884" s="28" t="s">
        <v>4301</v>
      </c>
      <c r="F1884" s="48" t="s">
        <v>3318</v>
      </c>
      <c r="G1884" s="28" t="s">
        <v>3281</v>
      </c>
      <c r="H1884" s="28" t="s">
        <v>3447</v>
      </c>
      <c r="I1884" s="9">
        <v>4.8000000000000001E-2</v>
      </c>
      <c r="J1884" s="9">
        <v>2.4E-2</v>
      </c>
      <c r="K1884" s="8">
        <v>6</v>
      </c>
      <c r="L1884" s="33">
        <f>K1884*J1884</f>
        <v>0.14400000000000002</v>
      </c>
      <c r="M1884" s="8">
        <v>0</v>
      </c>
      <c r="N1884" s="35">
        <f>SUM(L1884-M1884)</f>
        <v>0.14400000000000002</v>
      </c>
      <c r="O1884" s="8">
        <v>0</v>
      </c>
      <c r="P1884" s="14" t="s">
        <v>4543</v>
      </c>
      <c r="Q1884" s="15">
        <v>1833</v>
      </c>
    </row>
    <row r="1885" spans="1:18" ht="12.75" customHeight="1" x14ac:dyDescent="0.2">
      <c r="A1885" s="43" t="s">
        <v>1586</v>
      </c>
      <c r="B1885" s="28" t="s">
        <v>4300</v>
      </c>
      <c r="C1885" s="28" t="s">
        <v>3304</v>
      </c>
      <c r="D1885" s="28" t="s">
        <v>2323</v>
      </c>
      <c r="E1885" s="28" t="s">
        <v>1189</v>
      </c>
      <c r="F1885" s="48" t="s">
        <v>405</v>
      </c>
      <c r="G1885" s="28" t="s">
        <v>1190</v>
      </c>
      <c r="H1885" s="28" t="s">
        <v>3447</v>
      </c>
      <c r="I1885" s="9">
        <v>0.122</v>
      </c>
      <c r="J1885" s="9">
        <v>7.4999999999999997E-2</v>
      </c>
      <c r="K1885" s="8">
        <v>6</v>
      </c>
      <c r="L1885" s="33">
        <f>K1885*J1885</f>
        <v>0.44999999999999996</v>
      </c>
      <c r="M1885" s="8">
        <v>0</v>
      </c>
      <c r="N1885" s="35">
        <f>SUM(L1885-M1885)</f>
        <v>0.44999999999999996</v>
      </c>
      <c r="O1885" s="14">
        <v>0</v>
      </c>
      <c r="Q1885" s="10">
        <v>1834</v>
      </c>
    </row>
    <row r="1886" spans="1:18" ht="12.75" customHeight="1" x14ac:dyDescent="0.2">
      <c r="A1886" s="43" t="s">
        <v>1586</v>
      </c>
      <c r="B1886" s="30" t="s">
        <v>4300</v>
      </c>
      <c r="C1886" s="30" t="s">
        <v>3304</v>
      </c>
      <c r="D1886" s="30" t="s">
        <v>2323</v>
      </c>
      <c r="E1886" s="30" t="s">
        <v>527</v>
      </c>
      <c r="F1886" s="51" t="s">
        <v>95</v>
      </c>
      <c r="G1886" s="30" t="s">
        <v>3304</v>
      </c>
      <c r="H1886" s="30" t="s">
        <v>3447</v>
      </c>
      <c r="I1886" s="13">
        <v>0.11799999999999999</v>
      </c>
      <c r="J1886" s="13">
        <v>4.3999999999999997E-2</v>
      </c>
      <c r="K1886" s="14">
        <v>6</v>
      </c>
      <c r="L1886" s="33">
        <f>K1886*J1886</f>
        <v>0.26400000000000001</v>
      </c>
      <c r="M1886" s="14">
        <v>0</v>
      </c>
      <c r="N1886" s="35">
        <f>SUM(L1886-M1886)</f>
        <v>0.26400000000000001</v>
      </c>
      <c r="O1886" s="14">
        <v>0</v>
      </c>
      <c r="P1886" s="14"/>
      <c r="Q1886" s="15">
        <v>1835</v>
      </c>
    </row>
    <row r="1887" spans="1:18" ht="12.75" customHeight="1" x14ac:dyDescent="0.2">
      <c r="A1887" s="43" t="s">
        <v>1586</v>
      </c>
      <c r="B1887" s="30" t="s">
        <v>4300</v>
      </c>
      <c r="C1887" s="30" t="s">
        <v>3304</v>
      </c>
      <c r="D1887" s="30" t="s">
        <v>2323</v>
      </c>
      <c r="E1887" s="30">
        <v>56247600040026</v>
      </c>
      <c r="F1887" s="66" t="s">
        <v>96</v>
      </c>
      <c r="G1887" s="30" t="s">
        <v>3088</v>
      </c>
      <c r="H1887" s="30" t="s">
        <v>3447</v>
      </c>
      <c r="I1887" s="13">
        <v>0.05</v>
      </c>
      <c r="J1887" s="13">
        <v>0</v>
      </c>
      <c r="K1887" s="14">
        <v>0</v>
      </c>
      <c r="L1887" s="33">
        <f>K1887*J1887</f>
        <v>0</v>
      </c>
      <c r="M1887" s="14">
        <v>1</v>
      </c>
      <c r="N1887" s="35">
        <f>SUM(L1887-M1887)</f>
        <v>-1</v>
      </c>
      <c r="O1887" s="14">
        <v>0</v>
      </c>
      <c r="P1887" s="14" t="s">
        <v>1909</v>
      </c>
      <c r="Q1887" s="10">
        <v>1836</v>
      </c>
    </row>
    <row r="1888" spans="1:18" ht="12.75" customHeight="1" x14ac:dyDescent="0.2">
      <c r="A1888" s="43"/>
      <c r="H1888" s="28"/>
      <c r="L1888" s="33"/>
      <c r="P1888" s="8"/>
      <c r="Q1888" s="15">
        <v>1837</v>
      </c>
    </row>
    <row r="1889" spans="1:18" ht="12.75" customHeight="1" x14ac:dyDescent="0.2">
      <c r="A1889" s="43"/>
      <c r="B1889" s="49" t="s">
        <v>528</v>
      </c>
      <c r="C1889" s="49" t="s">
        <v>529</v>
      </c>
      <c r="D1889" s="49" t="s">
        <v>530</v>
      </c>
      <c r="E1889" s="60"/>
      <c r="F1889" s="50"/>
      <c r="G1889" s="60"/>
      <c r="H1889" s="60"/>
      <c r="I1889" s="12">
        <v>9.5000000000000001E-2</v>
      </c>
      <c r="J1889" s="12">
        <v>0</v>
      </c>
      <c r="K1889" s="17"/>
      <c r="L1889" s="34">
        <f>SUM(L1890)</f>
        <v>0</v>
      </c>
      <c r="M1889" s="11">
        <f>SUM(M1890)</f>
        <v>1</v>
      </c>
      <c r="N1889" s="34">
        <f>SUM(L1889-M1889)</f>
        <v>-1</v>
      </c>
      <c r="O1889" s="17">
        <v>0</v>
      </c>
      <c r="P1889" s="17"/>
      <c r="Q1889" s="10">
        <v>1838</v>
      </c>
    </row>
    <row r="1890" spans="1:18" ht="12.75" customHeight="1" x14ac:dyDescent="0.2">
      <c r="A1890" s="43" t="s">
        <v>1586</v>
      </c>
      <c r="B1890" s="30" t="s">
        <v>528</v>
      </c>
      <c r="C1890" s="30" t="s">
        <v>529</v>
      </c>
      <c r="D1890" s="30" t="s">
        <v>530</v>
      </c>
      <c r="E1890" s="30">
        <v>56247600040008</v>
      </c>
      <c r="F1890" s="51" t="s">
        <v>1556</v>
      </c>
      <c r="G1890" s="30" t="s">
        <v>529</v>
      </c>
      <c r="H1890" s="30" t="s">
        <v>3447</v>
      </c>
      <c r="I1890" s="13">
        <v>0.31</v>
      </c>
      <c r="J1890" s="13">
        <v>0</v>
      </c>
      <c r="K1890" s="14">
        <v>0</v>
      </c>
      <c r="L1890" s="33">
        <f>K1890*J1890</f>
        <v>0</v>
      </c>
      <c r="M1890" s="8">
        <v>1</v>
      </c>
      <c r="N1890" s="35">
        <f>SUM(L1890-M1890)</f>
        <v>-1</v>
      </c>
      <c r="O1890" s="14">
        <v>0</v>
      </c>
      <c r="P1890" s="14" t="s">
        <v>1909</v>
      </c>
      <c r="Q1890" s="15">
        <v>1839</v>
      </c>
    </row>
    <row r="1891" spans="1:18" ht="12.75" customHeight="1" x14ac:dyDescent="0.2">
      <c r="A1891" s="43"/>
      <c r="H1891" s="28"/>
      <c r="L1891" s="33"/>
      <c r="P1891" s="8"/>
      <c r="Q1891" s="10">
        <v>1840</v>
      </c>
    </row>
    <row r="1892" spans="1:18" ht="12.75" customHeight="1" x14ac:dyDescent="0.2">
      <c r="A1892" s="43"/>
      <c r="B1892" s="49" t="s">
        <v>531</v>
      </c>
      <c r="C1892" s="49" t="s">
        <v>532</v>
      </c>
      <c r="D1892" s="49" t="s">
        <v>2323</v>
      </c>
      <c r="E1892" s="60"/>
      <c r="F1892" s="50"/>
      <c r="G1892" s="60"/>
      <c r="H1892" s="60"/>
      <c r="I1892" s="12">
        <v>0.107</v>
      </c>
      <c r="J1892" s="12">
        <v>5.3999999999999999E-2</v>
      </c>
      <c r="K1892" s="17"/>
      <c r="L1892" s="34">
        <f>SUM(L1893)</f>
        <v>0.32400000000000001</v>
      </c>
      <c r="M1892" s="11">
        <f>SUM(M1893)</f>
        <v>0</v>
      </c>
      <c r="N1892" s="34">
        <f>SUM(L1892-M1892)</f>
        <v>0.32400000000000001</v>
      </c>
      <c r="O1892" s="17">
        <v>0</v>
      </c>
      <c r="P1892" s="17"/>
      <c r="Q1892" s="15">
        <v>1841</v>
      </c>
    </row>
    <row r="1893" spans="1:18" ht="12.75" customHeight="1" x14ac:dyDescent="0.2">
      <c r="A1893" s="43" t="s">
        <v>1586</v>
      </c>
      <c r="B1893" s="28" t="s">
        <v>531</v>
      </c>
      <c r="C1893" s="28" t="s">
        <v>532</v>
      </c>
      <c r="D1893" s="28" t="s">
        <v>2323</v>
      </c>
      <c r="E1893" s="28" t="s">
        <v>533</v>
      </c>
      <c r="F1893" s="48" t="s">
        <v>2219</v>
      </c>
      <c r="G1893" s="28" t="s">
        <v>532</v>
      </c>
      <c r="H1893" s="28" t="s">
        <v>3447</v>
      </c>
      <c r="I1893" s="9">
        <v>0.109</v>
      </c>
      <c r="J1893" s="9">
        <v>5.3999999999999999E-2</v>
      </c>
      <c r="K1893" s="8">
        <v>6</v>
      </c>
      <c r="L1893" s="33">
        <f>K1893*J1893</f>
        <v>0.32400000000000001</v>
      </c>
      <c r="M1893" s="8">
        <v>0</v>
      </c>
      <c r="N1893" s="35">
        <f>SUM(L1893-M1893)</f>
        <v>0.32400000000000001</v>
      </c>
      <c r="O1893" s="8">
        <v>0</v>
      </c>
      <c r="P1893" s="14" t="s">
        <v>4483</v>
      </c>
      <c r="Q1893" s="10">
        <v>1842</v>
      </c>
    </row>
    <row r="1894" spans="1:18" ht="12.75" customHeight="1" x14ac:dyDescent="0.2">
      <c r="A1894" s="43"/>
      <c r="H1894" s="28"/>
      <c r="L1894" s="33"/>
      <c r="P1894" s="8"/>
      <c r="Q1894" s="15">
        <v>1843</v>
      </c>
    </row>
    <row r="1895" spans="1:18" ht="12.75" customHeight="1" x14ac:dyDescent="0.2">
      <c r="A1895" s="43"/>
      <c r="B1895" s="49" t="s">
        <v>534</v>
      </c>
      <c r="C1895" s="49" t="s">
        <v>535</v>
      </c>
      <c r="D1895" s="49" t="s">
        <v>4120</v>
      </c>
      <c r="E1895" s="60"/>
      <c r="F1895" s="50"/>
      <c r="G1895" s="60"/>
      <c r="H1895" s="60"/>
      <c r="I1895" s="12">
        <v>0.11700000000000001</v>
      </c>
      <c r="J1895" s="12">
        <v>8.2000000000000003E-2</v>
      </c>
      <c r="K1895" s="17"/>
      <c r="L1895" s="34">
        <f>SUM(L1896)</f>
        <v>0.49199999999999999</v>
      </c>
      <c r="M1895" s="11">
        <v>1</v>
      </c>
      <c r="N1895" s="34">
        <f>SUM(L1895-M1895)</f>
        <v>-0.50800000000000001</v>
      </c>
      <c r="O1895" s="17">
        <v>0</v>
      </c>
      <c r="P1895" s="17"/>
      <c r="Q1895" s="10">
        <v>1844</v>
      </c>
    </row>
    <row r="1896" spans="1:18" ht="12.75" customHeight="1" x14ac:dyDescent="0.2">
      <c r="A1896" s="43" t="s">
        <v>1586</v>
      </c>
      <c r="B1896" s="28" t="s">
        <v>534</v>
      </c>
      <c r="C1896" s="28" t="s">
        <v>535</v>
      </c>
      <c r="D1896" s="28" t="s">
        <v>4120</v>
      </c>
      <c r="E1896" s="28" t="s">
        <v>536</v>
      </c>
      <c r="F1896" s="48" t="s">
        <v>537</v>
      </c>
      <c r="G1896" s="28" t="s">
        <v>535</v>
      </c>
      <c r="H1896" s="28" t="s">
        <v>3447</v>
      </c>
      <c r="I1896" s="9">
        <v>0.11700000000000001</v>
      </c>
      <c r="J1896" s="9">
        <v>8.2000000000000003E-2</v>
      </c>
      <c r="K1896" s="8">
        <v>6</v>
      </c>
      <c r="L1896" s="33">
        <f>K1896*J1896</f>
        <v>0.49199999999999999</v>
      </c>
      <c r="M1896" s="8">
        <v>1</v>
      </c>
      <c r="N1896" s="35">
        <f>SUM(L1896-M1896)</f>
        <v>-0.50800000000000001</v>
      </c>
      <c r="O1896" s="8">
        <v>0</v>
      </c>
      <c r="P1896" s="14" t="s">
        <v>4484</v>
      </c>
      <c r="Q1896" s="15">
        <v>1845</v>
      </c>
    </row>
    <row r="1897" spans="1:18" ht="12.75" customHeight="1" x14ac:dyDescent="0.2">
      <c r="A1897" s="43"/>
      <c r="B1897" s="52"/>
      <c r="C1897" s="52"/>
      <c r="D1897" s="52"/>
      <c r="E1897" s="52"/>
      <c r="G1897" s="52"/>
      <c r="H1897" s="52"/>
      <c r="K1897" s="10"/>
      <c r="L1897" s="33"/>
      <c r="M1897" s="10"/>
      <c r="O1897" s="10"/>
      <c r="P1897" s="10"/>
      <c r="Q1897" s="10">
        <v>1846</v>
      </c>
    </row>
    <row r="1898" spans="1:18" ht="12.75" customHeight="1" x14ac:dyDescent="0.2">
      <c r="A1898" s="98"/>
      <c r="B1898" s="49" t="s">
        <v>538</v>
      </c>
      <c r="C1898" s="49" t="s">
        <v>539</v>
      </c>
      <c r="D1898" s="49" t="s">
        <v>4076</v>
      </c>
      <c r="E1898" s="49"/>
      <c r="F1898" s="50"/>
      <c r="G1898" s="49"/>
      <c r="H1898" s="49"/>
      <c r="I1898" s="12">
        <f>SUM(I1899:I1902)</f>
        <v>4.6139999999999999</v>
      </c>
      <c r="J1898" s="12">
        <f>SUM(J1899:J1902)</f>
        <v>1.877</v>
      </c>
      <c r="K1898" s="11"/>
      <c r="L1898" s="34">
        <f>SUM(L1899:L1902)</f>
        <v>9.4350000000000005</v>
      </c>
      <c r="M1898" s="11">
        <f>SUM(M1899:M1902)</f>
        <v>0</v>
      </c>
      <c r="N1898" s="34">
        <f>SUM(L1898-M1898)</f>
        <v>9.4350000000000005</v>
      </c>
      <c r="O1898" s="11">
        <f>SUM(O1899:O1902)</f>
        <v>9</v>
      </c>
      <c r="P1898" s="18"/>
      <c r="Q1898" s="15">
        <v>1847</v>
      </c>
    </row>
    <row r="1899" spans="1:18" ht="12.75" customHeight="1" x14ac:dyDescent="0.2">
      <c r="A1899" s="43" t="s">
        <v>1606</v>
      </c>
      <c r="B1899" s="28" t="s">
        <v>538</v>
      </c>
      <c r="C1899" s="28" t="s">
        <v>539</v>
      </c>
      <c r="D1899" s="28" t="s">
        <v>4076</v>
      </c>
      <c r="E1899" s="28" t="s">
        <v>540</v>
      </c>
      <c r="F1899" s="48" t="s">
        <v>541</v>
      </c>
      <c r="G1899" s="28" t="s">
        <v>539</v>
      </c>
      <c r="H1899" s="28" t="s">
        <v>3447</v>
      </c>
      <c r="I1899" s="9">
        <v>1.68</v>
      </c>
      <c r="J1899" s="9">
        <v>0.69399999999999995</v>
      </c>
      <c r="K1899" s="8">
        <v>5</v>
      </c>
      <c r="L1899" s="33">
        <f>K1899*J1899</f>
        <v>3.4699999999999998</v>
      </c>
      <c r="M1899" s="8">
        <v>0</v>
      </c>
      <c r="N1899" s="35">
        <f>SUM(L1899-M1899)</f>
        <v>3.4699999999999998</v>
      </c>
      <c r="O1899" s="14">
        <v>3</v>
      </c>
      <c r="P1899" s="8"/>
      <c r="Q1899" s="10">
        <v>1848</v>
      </c>
    </row>
    <row r="1900" spans="1:18" ht="12.75" customHeight="1" x14ac:dyDescent="0.2">
      <c r="A1900" s="43" t="s">
        <v>999</v>
      </c>
      <c r="B1900" s="28" t="s">
        <v>538</v>
      </c>
      <c r="C1900" s="28" t="s">
        <v>539</v>
      </c>
      <c r="D1900" s="28" t="s">
        <v>4076</v>
      </c>
      <c r="E1900" s="28" t="s">
        <v>540</v>
      </c>
      <c r="F1900" s="48" t="s">
        <v>541</v>
      </c>
      <c r="G1900" s="28" t="s">
        <v>539</v>
      </c>
      <c r="H1900" s="28" t="s">
        <v>3447</v>
      </c>
      <c r="I1900" s="9">
        <v>1.649</v>
      </c>
      <c r="J1900" s="9">
        <v>0.57999999999999996</v>
      </c>
      <c r="K1900" s="8">
        <v>5</v>
      </c>
      <c r="L1900" s="33">
        <f>K1900*J1900</f>
        <v>2.9</v>
      </c>
      <c r="M1900" s="8">
        <v>0</v>
      </c>
      <c r="N1900" s="35">
        <f>SUM(L1900-M1900)</f>
        <v>2.9</v>
      </c>
      <c r="O1900" s="14">
        <v>3</v>
      </c>
      <c r="P1900" s="8"/>
      <c r="Q1900" s="15">
        <v>1849</v>
      </c>
    </row>
    <row r="1901" spans="1:18" ht="12.75" customHeight="1" x14ac:dyDescent="0.2">
      <c r="A1901" s="43" t="s">
        <v>542</v>
      </c>
      <c r="B1901" s="28" t="s">
        <v>538</v>
      </c>
      <c r="C1901" s="28" t="s">
        <v>539</v>
      </c>
      <c r="D1901" s="28" t="s">
        <v>4076</v>
      </c>
      <c r="E1901" s="28">
        <v>56247600050081</v>
      </c>
      <c r="F1901" s="48" t="s">
        <v>541</v>
      </c>
      <c r="G1901" s="28" t="s">
        <v>539</v>
      </c>
      <c r="H1901" s="28" t="s">
        <v>3447</v>
      </c>
      <c r="I1901" s="9">
        <v>1.24</v>
      </c>
      <c r="J1901" s="9">
        <v>0.55300000000000005</v>
      </c>
      <c r="K1901" s="8">
        <v>5</v>
      </c>
      <c r="L1901" s="33">
        <f>K1901*J1901</f>
        <v>2.7650000000000001</v>
      </c>
      <c r="M1901" s="8">
        <v>0</v>
      </c>
      <c r="N1901" s="35">
        <f>SUM(L1901-M1901)</f>
        <v>2.7650000000000001</v>
      </c>
      <c r="O1901" s="14">
        <v>3</v>
      </c>
      <c r="P1901" s="8"/>
      <c r="Q1901" s="10">
        <v>1850</v>
      </c>
    </row>
    <row r="1902" spans="1:18" s="15" customFormat="1" ht="12.75" customHeight="1" x14ac:dyDescent="0.2">
      <c r="A1902" s="43" t="s">
        <v>1586</v>
      </c>
      <c r="B1902" s="30" t="s">
        <v>538</v>
      </c>
      <c r="C1902" s="30" t="s">
        <v>539</v>
      </c>
      <c r="D1902" s="30" t="s">
        <v>4076</v>
      </c>
      <c r="E1902" s="30" t="s">
        <v>1981</v>
      </c>
      <c r="F1902" s="51" t="s">
        <v>107</v>
      </c>
      <c r="G1902" s="30" t="s">
        <v>1982</v>
      </c>
      <c r="H1902" s="30" t="s">
        <v>3447</v>
      </c>
      <c r="I1902" s="13">
        <v>4.4999999999999998E-2</v>
      </c>
      <c r="J1902" s="13">
        <v>0.05</v>
      </c>
      <c r="K1902" s="14">
        <v>6</v>
      </c>
      <c r="L1902" s="35">
        <f>K1902*J1902</f>
        <v>0.30000000000000004</v>
      </c>
      <c r="M1902" s="14">
        <v>0</v>
      </c>
      <c r="N1902" s="35">
        <f>SUM(L1902-M1902)</f>
        <v>0.30000000000000004</v>
      </c>
      <c r="O1902" s="14">
        <v>0</v>
      </c>
      <c r="P1902" s="14" t="s">
        <v>4378</v>
      </c>
      <c r="Q1902" s="15">
        <v>1851</v>
      </c>
      <c r="R1902" s="7"/>
    </row>
    <row r="1903" spans="1:18" ht="12.2" customHeight="1" x14ac:dyDescent="0.2">
      <c r="A1903" s="43"/>
      <c r="B1903" s="52"/>
      <c r="C1903" s="52"/>
      <c r="D1903" s="52"/>
      <c r="E1903" s="52"/>
      <c r="G1903" s="52"/>
      <c r="H1903" s="52"/>
      <c r="K1903" s="10"/>
      <c r="L1903" s="33"/>
      <c r="M1903" s="10"/>
      <c r="O1903" s="10"/>
      <c r="P1903" s="10"/>
      <c r="Q1903" s="10">
        <v>1852</v>
      </c>
    </row>
    <row r="1904" spans="1:18" ht="12.2" customHeight="1" x14ac:dyDescent="0.2">
      <c r="A1904" s="43"/>
      <c r="B1904" s="49" t="s">
        <v>1366</v>
      </c>
      <c r="C1904" s="49" t="s">
        <v>1367</v>
      </c>
      <c r="D1904" s="49" t="s">
        <v>1368</v>
      </c>
      <c r="E1904" s="60"/>
      <c r="F1904" s="50"/>
      <c r="G1904" s="60"/>
      <c r="H1904" s="60"/>
      <c r="I1904" s="12">
        <v>0.157</v>
      </c>
      <c r="J1904" s="12">
        <v>0.11799999999999999</v>
      </c>
      <c r="K1904" s="17"/>
      <c r="L1904" s="34">
        <f>SUM(L1905)</f>
        <v>0.70799999999999996</v>
      </c>
      <c r="M1904" s="11">
        <f>SUM(M1905)</f>
        <v>1</v>
      </c>
      <c r="N1904" s="34">
        <f>SUM(L1904-M1904)</f>
        <v>-0.29200000000000004</v>
      </c>
      <c r="O1904" s="17">
        <v>0</v>
      </c>
      <c r="P1904" s="17"/>
      <c r="Q1904" s="15">
        <v>1853</v>
      </c>
    </row>
    <row r="1905" spans="1:17" ht="12.2" customHeight="1" x14ac:dyDescent="0.2">
      <c r="A1905" s="43" t="s">
        <v>1586</v>
      </c>
      <c r="B1905" s="28" t="s">
        <v>1366</v>
      </c>
      <c r="C1905" s="28" t="s">
        <v>1367</v>
      </c>
      <c r="D1905" s="28" t="s">
        <v>1368</v>
      </c>
      <c r="E1905" s="28" t="s">
        <v>1369</v>
      </c>
      <c r="F1905" s="48" t="s">
        <v>4316</v>
      </c>
      <c r="G1905" s="28" t="s">
        <v>1367</v>
      </c>
      <c r="H1905" s="28" t="s">
        <v>3447</v>
      </c>
      <c r="I1905" s="9">
        <v>0.157</v>
      </c>
      <c r="J1905" s="9">
        <v>0.11799999999999999</v>
      </c>
      <c r="K1905" s="8">
        <v>6</v>
      </c>
      <c r="L1905" s="33">
        <f>K1905*J1905</f>
        <v>0.70799999999999996</v>
      </c>
      <c r="M1905" s="8">
        <v>1</v>
      </c>
      <c r="N1905" s="35">
        <f>SUM(L1905-M1905)</f>
        <v>-0.29200000000000004</v>
      </c>
      <c r="O1905" s="8">
        <v>0</v>
      </c>
      <c r="P1905" s="8"/>
      <c r="Q1905" s="10">
        <v>1854</v>
      </c>
    </row>
    <row r="1906" spans="1:17" ht="12.2" customHeight="1" x14ac:dyDescent="0.2">
      <c r="B1906" s="52"/>
      <c r="C1906" s="52"/>
      <c r="D1906" s="52"/>
      <c r="E1906" s="52"/>
      <c r="G1906" s="52"/>
      <c r="H1906" s="52"/>
      <c r="K1906" s="10"/>
      <c r="L1906" s="33"/>
      <c r="M1906" s="10"/>
      <c r="O1906" s="10"/>
      <c r="P1906" s="10"/>
      <c r="Q1906" s="15">
        <v>1855</v>
      </c>
    </row>
    <row r="1907" spans="1:17" ht="12.2" customHeight="1" x14ac:dyDescent="0.2">
      <c r="A1907" s="43"/>
      <c r="B1907" s="49" t="s">
        <v>1370</v>
      </c>
      <c r="C1907" s="49" t="s">
        <v>1371</v>
      </c>
      <c r="D1907" s="49" t="s">
        <v>1368</v>
      </c>
      <c r="E1907" s="49"/>
      <c r="F1907" s="50"/>
      <c r="G1907" s="49"/>
      <c r="H1907" s="49"/>
      <c r="I1907" s="12">
        <f>SUM(I1908:I1910)</f>
        <v>0.21800000000000003</v>
      </c>
      <c r="J1907" s="12">
        <f>SUM(J1908:J1910)</f>
        <v>0.20100000000000001</v>
      </c>
      <c r="K1907" s="11"/>
      <c r="L1907" s="34">
        <f>SUM(L1908:L1910)</f>
        <v>1.206</v>
      </c>
      <c r="M1907" s="11">
        <f>SUM(M1908:M1910)</f>
        <v>2</v>
      </c>
      <c r="N1907" s="34">
        <f>SUM(L1907-M1907)</f>
        <v>-0.79400000000000004</v>
      </c>
      <c r="O1907" s="11">
        <v>0</v>
      </c>
      <c r="P1907" s="11"/>
      <c r="Q1907" s="10">
        <v>1856</v>
      </c>
    </row>
    <row r="1908" spans="1:17" ht="12.2" customHeight="1" x14ac:dyDescent="0.2">
      <c r="A1908" s="43" t="s">
        <v>1586</v>
      </c>
      <c r="B1908" s="28" t="s">
        <v>1370</v>
      </c>
      <c r="C1908" s="28" t="s">
        <v>1371</v>
      </c>
      <c r="D1908" s="28" t="s">
        <v>1368</v>
      </c>
      <c r="E1908" s="28">
        <v>56247600030073</v>
      </c>
      <c r="F1908" s="53" t="s">
        <v>3124</v>
      </c>
      <c r="G1908" s="28" t="s">
        <v>2666</v>
      </c>
      <c r="H1908" s="54">
        <v>40823</v>
      </c>
      <c r="I1908" s="9">
        <v>7.0000000000000007E-2</v>
      </c>
      <c r="J1908" s="9">
        <v>7.0000000000000007E-2</v>
      </c>
      <c r="K1908" s="8">
        <v>6</v>
      </c>
      <c r="L1908" s="33">
        <f>K1908*J1908</f>
        <v>0.42000000000000004</v>
      </c>
      <c r="M1908" s="8">
        <v>1</v>
      </c>
      <c r="N1908" s="35">
        <f>SUM(L1908-M1908)</f>
        <v>-0.57999999999999996</v>
      </c>
      <c r="O1908" s="8">
        <v>0</v>
      </c>
      <c r="P1908" s="8" t="s">
        <v>1824</v>
      </c>
      <c r="Q1908" s="15">
        <v>1857</v>
      </c>
    </row>
    <row r="1909" spans="1:17" ht="12.2" customHeight="1" x14ac:dyDescent="0.2">
      <c r="A1909" s="43" t="s">
        <v>1586</v>
      </c>
      <c r="B1909" s="28" t="s">
        <v>1370</v>
      </c>
      <c r="C1909" s="28" t="s">
        <v>1371</v>
      </c>
      <c r="D1909" s="28" t="s">
        <v>1368</v>
      </c>
      <c r="E1909" s="28" t="s">
        <v>1372</v>
      </c>
      <c r="F1909" s="48" t="s">
        <v>1373</v>
      </c>
      <c r="G1909" s="28" t="s">
        <v>1374</v>
      </c>
      <c r="H1909" s="28" t="s">
        <v>3447</v>
      </c>
      <c r="I1909" s="9">
        <v>7.8E-2</v>
      </c>
      <c r="J1909" s="9">
        <v>7.1999999999999995E-2</v>
      </c>
      <c r="K1909" s="8">
        <v>6</v>
      </c>
      <c r="L1909" s="33">
        <f>K1909*J1909</f>
        <v>0.43199999999999994</v>
      </c>
      <c r="M1909" s="8">
        <v>0</v>
      </c>
      <c r="N1909" s="35">
        <f>SUM(L1909-M1909)</f>
        <v>0.43199999999999994</v>
      </c>
      <c r="O1909" s="8">
        <v>0</v>
      </c>
      <c r="P1909" s="8"/>
      <c r="Q1909" s="10">
        <v>1858</v>
      </c>
    </row>
    <row r="1910" spans="1:17" ht="12.2" customHeight="1" x14ac:dyDescent="0.2">
      <c r="A1910" s="43" t="s">
        <v>1586</v>
      </c>
      <c r="B1910" s="28" t="s">
        <v>1370</v>
      </c>
      <c r="C1910" s="28" t="s">
        <v>1371</v>
      </c>
      <c r="D1910" s="28" t="s">
        <v>1368</v>
      </c>
      <c r="E1910" s="28" t="s">
        <v>1375</v>
      </c>
      <c r="F1910" s="48" t="s">
        <v>3079</v>
      </c>
      <c r="G1910" s="28" t="s">
        <v>1376</v>
      </c>
      <c r="H1910" s="28" t="s">
        <v>1377</v>
      </c>
      <c r="I1910" s="9">
        <v>7.0000000000000007E-2</v>
      </c>
      <c r="J1910" s="9">
        <v>5.8999999999999997E-2</v>
      </c>
      <c r="K1910" s="8">
        <v>6</v>
      </c>
      <c r="L1910" s="33">
        <f>K1910*J1910</f>
        <v>0.35399999999999998</v>
      </c>
      <c r="M1910" s="8">
        <v>1</v>
      </c>
      <c r="N1910" s="35">
        <f>SUM(L1910-M1910)</f>
        <v>-0.64600000000000002</v>
      </c>
      <c r="O1910" s="8">
        <v>0</v>
      </c>
      <c r="P1910" s="8"/>
      <c r="Q1910" s="15">
        <v>1859</v>
      </c>
    </row>
    <row r="1911" spans="1:17" ht="12.2" customHeight="1" x14ac:dyDescent="0.2">
      <c r="A1911" s="43"/>
      <c r="H1911" s="28"/>
      <c r="L1911" s="33"/>
      <c r="N1911" s="35"/>
      <c r="P1911" s="8"/>
      <c r="Q1911" s="15"/>
    </row>
    <row r="1912" spans="1:17" ht="12.2" customHeight="1" x14ac:dyDescent="0.2">
      <c r="A1912" s="43"/>
      <c r="H1912" s="28"/>
      <c r="L1912" s="33"/>
      <c r="N1912" s="35"/>
      <c r="P1912" s="8"/>
      <c r="Q1912" s="15"/>
    </row>
    <row r="1913" spans="1:17" ht="12.2" customHeight="1" x14ac:dyDescent="0.2">
      <c r="A1913" s="43"/>
      <c r="H1913" s="28"/>
      <c r="L1913" s="33"/>
      <c r="N1913" s="35"/>
      <c r="P1913" s="8"/>
      <c r="Q1913" s="15"/>
    </row>
    <row r="1914" spans="1:17" ht="12.2" customHeight="1" x14ac:dyDescent="0.2">
      <c r="A1914" s="43"/>
      <c r="B1914" s="52"/>
      <c r="C1914" s="52"/>
      <c r="D1914" s="52"/>
      <c r="E1914" s="52"/>
      <c r="G1914" s="52"/>
      <c r="H1914" s="52"/>
      <c r="K1914" s="10"/>
      <c r="L1914" s="33"/>
      <c r="M1914" s="10"/>
      <c r="O1914" s="10"/>
      <c r="P1914" s="10"/>
      <c r="Q1914" s="10">
        <v>1860</v>
      </c>
    </row>
    <row r="1915" spans="1:17" ht="12.2" customHeight="1" x14ac:dyDescent="0.2">
      <c r="A1915" s="43"/>
      <c r="B1915" s="49" t="s">
        <v>4091</v>
      </c>
      <c r="C1915" s="49" t="s">
        <v>4092</v>
      </c>
      <c r="D1915" s="49" t="s">
        <v>1368</v>
      </c>
      <c r="E1915" s="49"/>
      <c r="F1915" s="50"/>
      <c r="G1915" s="49"/>
      <c r="H1915" s="49"/>
      <c r="I1915" s="12">
        <f>SUM(I1916:I1921)</f>
        <v>0.27099999999999996</v>
      </c>
      <c r="J1915" s="12">
        <f>SUM(J1916:J1921)</f>
        <v>0.193</v>
      </c>
      <c r="K1915" s="11"/>
      <c r="L1915" s="34">
        <f>SUM(L1916:L1921)</f>
        <v>1.1580000000000001</v>
      </c>
      <c r="M1915" s="11">
        <f>SUM(M1916:M1921)</f>
        <v>3</v>
      </c>
      <c r="N1915" s="34">
        <f t="shared" ref="N1915:N1921" si="108">SUM(L1915-M1915)</f>
        <v>-1.8419999999999999</v>
      </c>
      <c r="O1915" s="11">
        <v>0</v>
      </c>
      <c r="P1915" s="11"/>
      <c r="Q1915" s="15">
        <v>1861</v>
      </c>
    </row>
    <row r="1916" spans="1:17" ht="12.2" customHeight="1" x14ac:dyDescent="0.2">
      <c r="A1916" s="43" t="s">
        <v>1586</v>
      </c>
      <c r="B1916" s="28" t="s">
        <v>4091</v>
      </c>
      <c r="C1916" s="28" t="s">
        <v>4092</v>
      </c>
      <c r="D1916" s="28" t="s">
        <v>1368</v>
      </c>
      <c r="E1916" s="28" t="s">
        <v>4094</v>
      </c>
      <c r="F1916" s="48" t="s">
        <v>4095</v>
      </c>
      <c r="G1916" s="28" t="s">
        <v>4096</v>
      </c>
      <c r="H1916" s="28" t="s">
        <v>3447</v>
      </c>
      <c r="I1916" s="9">
        <v>2.1999999999999999E-2</v>
      </c>
      <c r="J1916" s="9">
        <v>1.0999999999999999E-2</v>
      </c>
      <c r="K1916" s="8">
        <v>6</v>
      </c>
      <c r="L1916" s="33">
        <f t="shared" ref="L1916:L1921" si="109">K1916*J1916</f>
        <v>6.6000000000000003E-2</v>
      </c>
      <c r="M1916" s="8">
        <v>0</v>
      </c>
      <c r="N1916" s="35">
        <f t="shared" si="108"/>
        <v>6.6000000000000003E-2</v>
      </c>
      <c r="O1916" s="8">
        <v>0</v>
      </c>
      <c r="P1916" s="8" t="s">
        <v>4485</v>
      </c>
      <c r="Q1916" s="10">
        <v>1862</v>
      </c>
    </row>
    <row r="1917" spans="1:17" ht="12.2" customHeight="1" x14ac:dyDescent="0.2">
      <c r="A1917" s="43" t="s">
        <v>1586</v>
      </c>
      <c r="B1917" s="28" t="s">
        <v>4091</v>
      </c>
      <c r="C1917" s="28" t="s">
        <v>4092</v>
      </c>
      <c r="D1917" s="28" t="s">
        <v>1368</v>
      </c>
      <c r="E1917" s="28">
        <v>56247600060011</v>
      </c>
      <c r="F1917" s="53" t="s">
        <v>3125</v>
      </c>
      <c r="G1917" s="28" t="s">
        <v>570</v>
      </c>
      <c r="H1917" s="54">
        <v>40340</v>
      </c>
      <c r="I1917" s="9">
        <v>4.1000000000000002E-2</v>
      </c>
      <c r="J1917" s="9">
        <v>4.1000000000000002E-2</v>
      </c>
      <c r="K1917" s="8">
        <v>6</v>
      </c>
      <c r="L1917" s="33">
        <f t="shared" si="109"/>
        <v>0.246</v>
      </c>
      <c r="M1917" s="8">
        <v>1</v>
      </c>
      <c r="N1917" s="35">
        <f t="shared" si="108"/>
        <v>-0.754</v>
      </c>
      <c r="O1917" s="8">
        <v>0</v>
      </c>
      <c r="P1917" s="14"/>
      <c r="Q1917" s="15">
        <v>1863</v>
      </c>
    </row>
    <row r="1918" spans="1:17" ht="12.2" customHeight="1" x14ac:dyDescent="0.2">
      <c r="A1918" s="43" t="s">
        <v>1586</v>
      </c>
      <c r="B1918" s="28" t="s">
        <v>4091</v>
      </c>
      <c r="C1918" s="28" t="s">
        <v>4092</v>
      </c>
      <c r="D1918" s="28" t="s">
        <v>1368</v>
      </c>
      <c r="E1918" s="28" t="s">
        <v>4097</v>
      </c>
      <c r="F1918" s="48" t="s">
        <v>2545</v>
      </c>
      <c r="G1918" s="28" t="s">
        <v>4092</v>
      </c>
      <c r="H1918" s="28" t="s">
        <v>3447</v>
      </c>
      <c r="I1918" s="9">
        <v>0.10299999999999999</v>
      </c>
      <c r="J1918" s="9">
        <v>0.05</v>
      </c>
      <c r="K1918" s="8">
        <v>6</v>
      </c>
      <c r="L1918" s="33">
        <f t="shared" si="109"/>
        <v>0.30000000000000004</v>
      </c>
      <c r="M1918" s="8">
        <v>0</v>
      </c>
      <c r="N1918" s="35">
        <f t="shared" si="108"/>
        <v>0.30000000000000004</v>
      </c>
      <c r="O1918" s="8">
        <v>0</v>
      </c>
      <c r="P1918" s="8"/>
      <c r="Q1918" s="10">
        <v>1864</v>
      </c>
    </row>
    <row r="1919" spans="1:17" ht="12.2" customHeight="1" x14ac:dyDescent="0.2">
      <c r="A1919" s="43" t="s">
        <v>1586</v>
      </c>
      <c r="B1919" s="28" t="s">
        <v>4091</v>
      </c>
      <c r="C1919" s="28" t="s">
        <v>4092</v>
      </c>
      <c r="D1919" s="28" t="s">
        <v>1368</v>
      </c>
      <c r="E1919" s="28" t="s">
        <v>4098</v>
      </c>
      <c r="F1919" s="48" t="s">
        <v>150</v>
      </c>
      <c r="G1919" s="28" t="s">
        <v>4099</v>
      </c>
      <c r="H1919" s="28" t="s">
        <v>3447</v>
      </c>
      <c r="I1919" s="9">
        <v>5.5E-2</v>
      </c>
      <c r="J1919" s="9">
        <v>4.1000000000000002E-2</v>
      </c>
      <c r="K1919" s="8">
        <v>6</v>
      </c>
      <c r="L1919" s="33">
        <f t="shared" si="109"/>
        <v>0.246</v>
      </c>
      <c r="M1919" s="8">
        <v>1</v>
      </c>
      <c r="N1919" s="35">
        <f t="shared" si="108"/>
        <v>-0.754</v>
      </c>
      <c r="O1919" s="8">
        <v>0</v>
      </c>
      <c r="P1919" s="8"/>
      <c r="Q1919" s="15">
        <v>1865</v>
      </c>
    </row>
    <row r="1920" spans="1:17" ht="12.2" customHeight="1" x14ac:dyDescent="0.2">
      <c r="A1920" s="43" t="s">
        <v>1586</v>
      </c>
      <c r="B1920" s="28" t="s">
        <v>4091</v>
      </c>
      <c r="C1920" s="28" t="s">
        <v>4092</v>
      </c>
      <c r="D1920" s="28" t="s">
        <v>1368</v>
      </c>
      <c r="E1920" s="28">
        <v>56247600030073</v>
      </c>
      <c r="F1920" s="53" t="s">
        <v>3124</v>
      </c>
      <c r="G1920" s="28" t="s">
        <v>2666</v>
      </c>
      <c r="H1920" s="54">
        <v>40823</v>
      </c>
      <c r="I1920" s="9">
        <v>0.05</v>
      </c>
      <c r="J1920" s="9">
        <v>0.05</v>
      </c>
      <c r="K1920" s="8">
        <v>6</v>
      </c>
      <c r="L1920" s="33">
        <f t="shared" si="109"/>
        <v>0.30000000000000004</v>
      </c>
      <c r="M1920" s="8">
        <v>0</v>
      </c>
      <c r="N1920" s="35">
        <f t="shared" si="108"/>
        <v>0.30000000000000004</v>
      </c>
      <c r="O1920" s="8">
        <v>0</v>
      </c>
      <c r="P1920" s="8" t="s">
        <v>1824</v>
      </c>
      <c r="Q1920" s="10">
        <v>1866</v>
      </c>
    </row>
    <row r="1921" spans="1:17" ht="12.2" customHeight="1" x14ac:dyDescent="0.2">
      <c r="A1921" s="43" t="s">
        <v>1586</v>
      </c>
      <c r="B1921" s="28" t="s">
        <v>4091</v>
      </c>
      <c r="C1921" s="28" t="s">
        <v>4092</v>
      </c>
      <c r="D1921" s="28" t="s">
        <v>1368</v>
      </c>
      <c r="E1921" s="28">
        <v>56247600060009</v>
      </c>
      <c r="F1921" s="48" t="s">
        <v>483</v>
      </c>
      <c r="G1921" s="28" t="s">
        <v>4100</v>
      </c>
      <c r="H1921" s="28" t="s">
        <v>3447</v>
      </c>
      <c r="I1921" s="9">
        <v>0</v>
      </c>
      <c r="J1921" s="9">
        <v>0</v>
      </c>
      <c r="K1921" s="8">
        <v>6</v>
      </c>
      <c r="L1921" s="33">
        <f t="shared" si="109"/>
        <v>0</v>
      </c>
      <c r="M1921" s="8">
        <v>1</v>
      </c>
      <c r="N1921" s="35">
        <f t="shared" si="108"/>
        <v>-1</v>
      </c>
      <c r="O1921" s="8">
        <v>0</v>
      </c>
      <c r="P1921" s="8" t="s">
        <v>2149</v>
      </c>
      <c r="Q1921" s="15">
        <v>1867</v>
      </c>
    </row>
    <row r="1922" spans="1:17" ht="12.2" customHeight="1" x14ac:dyDescent="0.2">
      <c r="A1922" s="43"/>
      <c r="H1922" s="28"/>
      <c r="L1922" s="33"/>
      <c r="P1922" s="8"/>
      <c r="Q1922" s="10">
        <v>1868</v>
      </c>
    </row>
    <row r="1923" spans="1:17" ht="12.2" customHeight="1" x14ac:dyDescent="0.2">
      <c r="A1923" s="43"/>
      <c r="B1923" s="49" t="s">
        <v>4101</v>
      </c>
      <c r="C1923" s="49" t="s">
        <v>1549</v>
      </c>
      <c r="D1923" s="49" t="s">
        <v>1368</v>
      </c>
      <c r="E1923" s="60"/>
      <c r="F1923" s="50"/>
      <c r="G1923" s="60"/>
      <c r="H1923" s="60"/>
      <c r="I1923" s="12">
        <v>0.28799999999999998</v>
      </c>
      <c r="J1923" s="12">
        <v>0.217</v>
      </c>
      <c r="K1923" s="17"/>
      <c r="L1923" s="34">
        <f>SUM(L1924)</f>
        <v>1.302</v>
      </c>
      <c r="M1923" s="11">
        <f>SUM(M1924)</f>
        <v>1</v>
      </c>
      <c r="N1923" s="34">
        <f>SUM(L1923-M1923)</f>
        <v>0.30200000000000005</v>
      </c>
      <c r="O1923" s="17">
        <v>0</v>
      </c>
      <c r="P1923" s="17"/>
      <c r="Q1923" s="15">
        <v>1869</v>
      </c>
    </row>
    <row r="1924" spans="1:17" ht="12.2" customHeight="1" x14ac:dyDescent="0.2">
      <c r="A1924" s="43" t="s">
        <v>1586</v>
      </c>
      <c r="B1924" s="28" t="s">
        <v>4101</v>
      </c>
      <c r="C1924" s="28" t="s">
        <v>1549</v>
      </c>
      <c r="D1924" s="28" t="s">
        <v>1368</v>
      </c>
      <c r="E1924" s="28" t="s">
        <v>4102</v>
      </c>
      <c r="F1924" s="48" t="s">
        <v>3328</v>
      </c>
      <c r="G1924" s="28" t="s">
        <v>1549</v>
      </c>
      <c r="H1924" s="28" t="s">
        <v>3447</v>
      </c>
      <c r="I1924" s="9">
        <v>0.28799999999999998</v>
      </c>
      <c r="J1924" s="9">
        <v>0.217</v>
      </c>
      <c r="K1924" s="8">
        <v>6</v>
      </c>
      <c r="L1924" s="33">
        <f>K1924*J1924</f>
        <v>1.302</v>
      </c>
      <c r="M1924" s="8">
        <v>1</v>
      </c>
      <c r="N1924" s="35">
        <f>SUM(L1924-M1924)</f>
        <v>0.30200000000000005</v>
      </c>
      <c r="O1924" s="8">
        <v>0</v>
      </c>
      <c r="P1924" s="8"/>
      <c r="Q1924" s="10">
        <v>1870</v>
      </c>
    </row>
    <row r="1925" spans="1:17" ht="12.2" customHeight="1" x14ac:dyDescent="0.2">
      <c r="A1925" s="43"/>
      <c r="H1925" s="28"/>
      <c r="L1925" s="33"/>
      <c r="P1925" s="8"/>
      <c r="Q1925" s="15">
        <v>1871</v>
      </c>
    </row>
    <row r="1926" spans="1:17" ht="12.2" customHeight="1" x14ac:dyDescent="0.2">
      <c r="A1926" s="43"/>
      <c r="B1926" s="49" t="s">
        <v>4103</v>
      </c>
      <c r="C1926" s="49" t="s">
        <v>4104</v>
      </c>
      <c r="D1926" s="49" t="s">
        <v>1368</v>
      </c>
      <c r="E1926" s="60"/>
      <c r="F1926" s="50"/>
      <c r="G1926" s="60"/>
      <c r="H1926" s="60"/>
      <c r="I1926" s="12">
        <v>8.5999999999999993E-2</v>
      </c>
      <c r="J1926" s="12">
        <v>0.06</v>
      </c>
      <c r="K1926" s="17"/>
      <c r="L1926" s="34">
        <f>SUM(L1927)</f>
        <v>0.36</v>
      </c>
      <c r="M1926" s="11">
        <f>SUM(M1927)</f>
        <v>1</v>
      </c>
      <c r="N1926" s="34">
        <f>SUM(L1926-M1926)</f>
        <v>-0.64</v>
      </c>
      <c r="O1926" s="17">
        <v>0</v>
      </c>
      <c r="P1926" s="17"/>
      <c r="Q1926" s="10">
        <v>1872</v>
      </c>
    </row>
    <row r="1927" spans="1:17" ht="12.2" customHeight="1" x14ac:dyDescent="0.2">
      <c r="A1927" s="43" t="s">
        <v>1586</v>
      </c>
      <c r="B1927" s="28" t="s">
        <v>4103</v>
      </c>
      <c r="C1927" s="28" t="s">
        <v>4104</v>
      </c>
      <c r="D1927" s="28" t="s">
        <v>1368</v>
      </c>
      <c r="E1927" s="28" t="s">
        <v>4105</v>
      </c>
      <c r="F1927" s="48" t="s">
        <v>4319</v>
      </c>
      <c r="G1927" s="28" t="s">
        <v>4104</v>
      </c>
      <c r="H1927" s="28" t="s">
        <v>3447</v>
      </c>
      <c r="I1927" s="9">
        <v>8.5999999999999993E-2</v>
      </c>
      <c r="J1927" s="9">
        <v>0.06</v>
      </c>
      <c r="K1927" s="8">
        <v>6</v>
      </c>
      <c r="L1927" s="33">
        <f>K1927*J1927</f>
        <v>0.36</v>
      </c>
      <c r="M1927" s="8">
        <v>1</v>
      </c>
      <c r="N1927" s="35">
        <f>SUM(L1927-M1927)</f>
        <v>-0.64</v>
      </c>
      <c r="O1927" s="8">
        <v>0</v>
      </c>
      <c r="P1927" s="8" t="s">
        <v>4485</v>
      </c>
      <c r="Q1927" s="15">
        <v>1873</v>
      </c>
    </row>
    <row r="1928" spans="1:17" ht="12.2" customHeight="1" x14ac:dyDescent="0.2">
      <c r="A1928" s="43"/>
      <c r="B1928" s="52"/>
      <c r="C1928" s="52"/>
      <c r="D1928" s="52"/>
      <c r="E1928" s="52"/>
      <c r="G1928" s="52"/>
      <c r="H1928" s="52"/>
      <c r="K1928" s="10"/>
      <c r="L1928" s="33"/>
      <c r="M1928" s="10"/>
      <c r="O1928" s="10"/>
      <c r="P1928" s="10"/>
      <c r="Q1928" s="10">
        <v>1874</v>
      </c>
    </row>
    <row r="1929" spans="1:17" ht="12.2" customHeight="1" x14ac:dyDescent="0.2">
      <c r="A1929" s="43" t="s">
        <v>3297</v>
      </c>
      <c r="B1929" s="49" t="s">
        <v>4106</v>
      </c>
      <c r="C1929" s="49" t="s">
        <v>4107</v>
      </c>
      <c r="D1929" s="49" t="s">
        <v>1885</v>
      </c>
      <c r="E1929" s="49"/>
      <c r="F1929" s="50"/>
      <c r="G1929" s="49"/>
      <c r="H1929" s="49"/>
      <c r="I1929" s="12">
        <f>SUM(I1930:I1944)</f>
        <v>9.7269999999999985</v>
      </c>
      <c r="J1929" s="12">
        <f>SUM(J1930:J1944)</f>
        <v>4.2769999999999992</v>
      </c>
      <c r="K1929" s="11"/>
      <c r="L1929" s="34">
        <f>SUM(L1930:L1944)</f>
        <v>21.903999999999996</v>
      </c>
      <c r="M1929" s="11">
        <f>SUM(M1930:M1944)</f>
        <v>8</v>
      </c>
      <c r="N1929" s="34">
        <f>SUM(L1929-M1929)</f>
        <v>13.903999999999996</v>
      </c>
      <c r="O1929" s="11">
        <f>SUM(O1930:O1944)</f>
        <v>14</v>
      </c>
      <c r="P1929" s="11"/>
      <c r="Q1929" s="15">
        <v>1875</v>
      </c>
    </row>
    <row r="1930" spans="1:17" ht="12.2" customHeight="1" x14ac:dyDescent="0.2">
      <c r="A1930" s="43" t="s">
        <v>1586</v>
      </c>
      <c r="B1930" s="28" t="s">
        <v>4106</v>
      </c>
      <c r="C1930" s="28" t="s">
        <v>4107</v>
      </c>
      <c r="D1930" s="28" t="s">
        <v>1885</v>
      </c>
      <c r="E1930" s="28" t="s">
        <v>4108</v>
      </c>
      <c r="F1930" s="48" t="s">
        <v>2301</v>
      </c>
      <c r="G1930" s="28" t="s">
        <v>4159</v>
      </c>
      <c r="H1930" s="28" t="s">
        <v>3447</v>
      </c>
      <c r="I1930" s="9">
        <v>0.23599999999999999</v>
      </c>
      <c r="J1930" s="9">
        <v>0.185</v>
      </c>
      <c r="K1930" s="8">
        <v>3</v>
      </c>
      <c r="L1930" s="33">
        <f t="shared" ref="L1930:L1944" si="110">K1930*J1930</f>
        <v>0.55499999999999994</v>
      </c>
      <c r="M1930" s="8">
        <v>0</v>
      </c>
      <c r="N1930" s="35">
        <f t="shared" ref="N1930:N1944" si="111">SUM(L1930-M1930)</f>
        <v>0.55499999999999994</v>
      </c>
      <c r="O1930" s="14">
        <v>1</v>
      </c>
      <c r="P1930" s="14"/>
      <c r="Q1930" s="10">
        <v>1876</v>
      </c>
    </row>
    <row r="1931" spans="1:17" ht="12.2" customHeight="1" x14ac:dyDescent="0.2">
      <c r="A1931" s="43" t="s">
        <v>1586</v>
      </c>
      <c r="B1931" s="28" t="s">
        <v>4106</v>
      </c>
      <c r="C1931" s="28" t="s">
        <v>4107</v>
      </c>
      <c r="D1931" s="28" t="s">
        <v>1885</v>
      </c>
      <c r="E1931" s="28" t="s">
        <v>4109</v>
      </c>
      <c r="F1931" s="48" t="s">
        <v>2544</v>
      </c>
      <c r="G1931" s="28" t="s">
        <v>1257</v>
      </c>
      <c r="H1931" s="28" t="s">
        <v>3447</v>
      </c>
      <c r="I1931" s="9">
        <v>1.32</v>
      </c>
      <c r="J1931" s="9">
        <v>0.75</v>
      </c>
      <c r="K1931" s="8">
        <v>3</v>
      </c>
      <c r="L1931" s="33">
        <f t="shared" si="110"/>
        <v>2.25</v>
      </c>
      <c r="M1931" s="14">
        <v>4</v>
      </c>
      <c r="N1931" s="35">
        <f t="shared" si="111"/>
        <v>-1.75</v>
      </c>
      <c r="O1931" s="14">
        <v>0</v>
      </c>
      <c r="P1931" s="14"/>
      <c r="Q1931" s="15">
        <v>1877</v>
      </c>
    </row>
    <row r="1932" spans="1:17" ht="12.2" customHeight="1" x14ac:dyDescent="0.2">
      <c r="A1932" s="43" t="s">
        <v>1813</v>
      </c>
      <c r="B1932" s="30" t="s">
        <v>4106</v>
      </c>
      <c r="C1932" s="30" t="s">
        <v>4107</v>
      </c>
      <c r="D1932" s="30" t="s">
        <v>1885</v>
      </c>
      <c r="E1932" s="30">
        <v>56247600080003</v>
      </c>
      <c r="F1932" s="51" t="s">
        <v>2301</v>
      </c>
      <c r="G1932" s="30" t="s">
        <v>4159</v>
      </c>
      <c r="H1932" s="30" t="s">
        <v>3447</v>
      </c>
      <c r="I1932" s="13">
        <v>0.63600000000000001</v>
      </c>
      <c r="J1932" s="13">
        <v>0.158</v>
      </c>
      <c r="K1932" s="14">
        <v>3</v>
      </c>
      <c r="L1932" s="33">
        <f t="shared" si="110"/>
        <v>0.47399999999999998</v>
      </c>
      <c r="M1932" s="14">
        <v>0</v>
      </c>
      <c r="N1932" s="35">
        <f t="shared" si="111"/>
        <v>0.47399999999999998</v>
      </c>
      <c r="O1932" s="14">
        <v>0</v>
      </c>
      <c r="P1932" s="14"/>
      <c r="Q1932" s="10">
        <v>1878</v>
      </c>
    </row>
    <row r="1933" spans="1:17" ht="12.2" customHeight="1" x14ac:dyDescent="0.2">
      <c r="A1933" s="43" t="s">
        <v>1813</v>
      </c>
      <c r="B1933" s="30" t="s">
        <v>4106</v>
      </c>
      <c r="C1933" s="30" t="s">
        <v>4107</v>
      </c>
      <c r="D1933" s="30" t="s">
        <v>1885</v>
      </c>
      <c r="E1933" s="30" t="s">
        <v>4109</v>
      </c>
      <c r="F1933" s="51" t="s">
        <v>2544</v>
      </c>
      <c r="G1933" s="30" t="s">
        <v>1257</v>
      </c>
      <c r="H1933" s="30" t="s">
        <v>3447</v>
      </c>
      <c r="I1933" s="13">
        <v>0.58199999999999996</v>
      </c>
      <c r="J1933" s="13">
        <v>0.14599999999999999</v>
      </c>
      <c r="K1933" s="14">
        <v>3</v>
      </c>
      <c r="L1933" s="33">
        <f t="shared" si="110"/>
        <v>0.43799999999999994</v>
      </c>
      <c r="M1933" s="14">
        <v>0</v>
      </c>
      <c r="N1933" s="35">
        <f t="shared" si="111"/>
        <v>0.43799999999999994</v>
      </c>
      <c r="O1933" s="14">
        <v>0</v>
      </c>
      <c r="P1933" s="14"/>
      <c r="Q1933" s="15">
        <v>1879</v>
      </c>
    </row>
    <row r="1934" spans="1:17" ht="12.2" customHeight="1" x14ac:dyDescent="0.2">
      <c r="A1934" s="43" t="s">
        <v>1591</v>
      </c>
      <c r="B1934" s="28" t="s">
        <v>4106</v>
      </c>
      <c r="C1934" s="28" t="s">
        <v>4107</v>
      </c>
      <c r="D1934" s="28" t="s">
        <v>1885</v>
      </c>
      <c r="E1934" s="28" t="s">
        <v>1814</v>
      </c>
      <c r="F1934" s="48" t="s">
        <v>2304</v>
      </c>
      <c r="G1934" s="28" t="s">
        <v>1815</v>
      </c>
      <c r="H1934" s="28" t="s">
        <v>3447</v>
      </c>
      <c r="I1934" s="9">
        <v>0.1</v>
      </c>
      <c r="J1934" s="9">
        <v>0.05</v>
      </c>
      <c r="K1934" s="8">
        <v>6</v>
      </c>
      <c r="L1934" s="33">
        <f t="shared" si="110"/>
        <v>0.30000000000000004</v>
      </c>
      <c r="M1934" s="8">
        <v>1</v>
      </c>
      <c r="N1934" s="35">
        <f t="shared" si="111"/>
        <v>-0.7</v>
      </c>
      <c r="O1934" s="14">
        <v>0</v>
      </c>
      <c r="P1934" s="8"/>
      <c r="Q1934" s="10">
        <v>1880</v>
      </c>
    </row>
    <row r="1935" spans="1:17" ht="12.2" customHeight="1" x14ac:dyDescent="0.2">
      <c r="A1935" s="43" t="s">
        <v>1591</v>
      </c>
      <c r="B1935" s="28" t="s">
        <v>4106</v>
      </c>
      <c r="C1935" s="28" t="s">
        <v>4107</v>
      </c>
      <c r="D1935" s="28" t="s">
        <v>1885</v>
      </c>
      <c r="E1935" s="28" t="s">
        <v>1816</v>
      </c>
      <c r="F1935" s="48" t="s">
        <v>2308</v>
      </c>
      <c r="G1935" s="28" t="s">
        <v>1817</v>
      </c>
      <c r="H1935" s="28" t="s">
        <v>3447</v>
      </c>
      <c r="I1935" s="9">
        <v>8.4000000000000005E-2</v>
      </c>
      <c r="J1935" s="9">
        <v>3.7999999999999999E-2</v>
      </c>
      <c r="K1935" s="8">
        <v>6</v>
      </c>
      <c r="L1935" s="33">
        <f t="shared" si="110"/>
        <v>0.22799999999999998</v>
      </c>
      <c r="M1935" s="8">
        <v>1</v>
      </c>
      <c r="N1935" s="35">
        <f t="shared" si="111"/>
        <v>-0.77200000000000002</v>
      </c>
      <c r="O1935" s="14">
        <v>0</v>
      </c>
      <c r="P1935" s="14"/>
      <c r="Q1935" s="15">
        <v>1881</v>
      </c>
    </row>
    <row r="1936" spans="1:17" ht="12.2" customHeight="1" x14ac:dyDescent="0.2">
      <c r="A1936" s="43" t="s">
        <v>1591</v>
      </c>
      <c r="B1936" s="28" t="s">
        <v>4106</v>
      </c>
      <c r="C1936" s="28" t="s">
        <v>4107</v>
      </c>
      <c r="D1936" s="28" t="s">
        <v>1885</v>
      </c>
      <c r="E1936" s="28" t="s">
        <v>1818</v>
      </c>
      <c r="F1936" s="48" t="s">
        <v>1819</v>
      </c>
      <c r="G1936" s="28" t="s">
        <v>1820</v>
      </c>
      <c r="H1936" s="28" t="s">
        <v>3447</v>
      </c>
      <c r="I1936" s="9">
        <v>0.83199999999999996</v>
      </c>
      <c r="J1936" s="9">
        <v>0.501</v>
      </c>
      <c r="K1936" s="8">
        <v>6</v>
      </c>
      <c r="L1936" s="33">
        <f t="shared" si="110"/>
        <v>3.0060000000000002</v>
      </c>
      <c r="M1936" s="8">
        <v>0</v>
      </c>
      <c r="N1936" s="35">
        <f t="shared" si="111"/>
        <v>3.0060000000000002</v>
      </c>
      <c r="O1936" s="14">
        <v>3</v>
      </c>
      <c r="P1936" s="8"/>
      <c r="Q1936" s="10">
        <v>1882</v>
      </c>
    </row>
    <row r="1937" spans="1:18" ht="12.2" customHeight="1" x14ac:dyDescent="0.2">
      <c r="A1937" s="43" t="s">
        <v>1591</v>
      </c>
      <c r="B1937" s="28" t="s">
        <v>4106</v>
      </c>
      <c r="C1937" s="28" t="s">
        <v>4107</v>
      </c>
      <c r="D1937" s="28" t="s">
        <v>1885</v>
      </c>
      <c r="E1937" s="28" t="s">
        <v>4109</v>
      </c>
      <c r="F1937" s="48" t="s">
        <v>2544</v>
      </c>
      <c r="G1937" s="28" t="s">
        <v>1257</v>
      </c>
      <c r="H1937" s="28" t="s">
        <v>3447</v>
      </c>
      <c r="I1937" s="9">
        <v>0.52</v>
      </c>
      <c r="J1937" s="9">
        <v>0.13</v>
      </c>
      <c r="K1937" s="8">
        <v>6</v>
      </c>
      <c r="L1937" s="33">
        <f t="shared" si="110"/>
        <v>0.78</v>
      </c>
      <c r="M1937" s="8">
        <v>0</v>
      </c>
      <c r="N1937" s="35">
        <f t="shared" si="111"/>
        <v>0.78</v>
      </c>
      <c r="O1937" s="14">
        <v>0</v>
      </c>
      <c r="P1937" s="8"/>
      <c r="Q1937" s="15">
        <v>1883</v>
      </c>
    </row>
    <row r="1938" spans="1:18" ht="12.2" customHeight="1" x14ac:dyDescent="0.2">
      <c r="A1938" s="43" t="s">
        <v>1591</v>
      </c>
      <c r="B1938" s="28" t="s">
        <v>4106</v>
      </c>
      <c r="C1938" s="28" t="s">
        <v>4107</v>
      </c>
      <c r="D1938" s="28" t="s">
        <v>1885</v>
      </c>
      <c r="E1938" s="28" t="s">
        <v>4109</v>
      </c>
      <c r="F1938" s="48" t="s">
        <v>2544</v>
      </c>
      <c r="G1938" s="28" t="s">
        <v>1257</v>
      </c>
      <c r="H1938" s="28" t="s">
        <v>3447</v>
      </c>
      <c r="I1938" s="9">
        <v>0.37</v>
      </c>
      <c r="J1938" s="9">
        <v>0.13</v>
      </c>
      <c r="K1938" s="8">
        <v>5</v>
      </c>
      <c r="L1938" s="33">
        <f t="shared" si="110"/>
        <v>0.65</v>
      </c>
      <c r="M1938" s="8">
        <v>0</v>
      </c>
      <c r="N1938" s="35">
        <f t="shared" si="111"/>
        <v>0.65</v>
      </c>
      <c r="O1938" s="14">
        <v>0</v>
      </c>
      <c r="P1938" s="14"/>
      <c r="Q1938" s="10">
        <v>1884</v>
      </c>
    </row>
    <row r="1939" spans="1:18" ht="12.2" customHeight="1" x14ac:dyDescent="0.2">
      <c r="A1939" s="43" t="s">
        <v>1591</v>
      </c>
      <c r="B1939" s="28" t="s">
        <v>4106</v>
      </c>
      <c r="C1939" s="28" t="s">
        <v>4107</v>
      </c>
      <c r="D1939" s="28" t="s">
        <v>1885</v>
      </c>
      <c r="E1939" s="28" t="s">
        <v>2658</v>
      </c>
      <c r="F1939" s="48" t="s">
        <v>1812</v>
      </c>
      <c r="G1939" s="28" t="s">
        <v>2659</v>
      </c>
      <c r="H1939" s="28" t="s">
        <v>3447</v>
      </c>
      <c r="I1939" s="9">
        <v>0.69599999999999995</v>
      </c>
      <c r="J1939" s="9">
        <v>0.318</v>
      </c>
      <c r="K1939" s="8">
        <v>6</v>
      </c>
      <c r="L1939" s="33">
        <f t="shared" si="110"/>
        <v>1.9079999999999999</v>
      </c>
      <c r="M1939" s="8">
        <v>0</v>
      </c>
      <c r="N1939" s="35">
        <f t="shared" si="111"/>
        <v>1.9079999999999999</v>
      </c>
      <c r="O1939" s="14">
        <v>2</v>
      </c>
      <c r="P1939" s="8"/>
      <c r="Q1939" s="15">
        <v>1885</v>
      </c>
    </row>
    <row r="1940" spans="1:18" ht="12.2" customHeight="1" x14ac:dyDescent="0.2">
      <c r="A1940" s="43" t="s">
        <v>1586</v>
      </c>
      <c r="B1940" s="28" t="s">
        <v>4106</v>
      </c>
      <c r="C1940" s="28" t="s">
        <v>4107</v>
      </c>
      <c r="D1940" s="28" t="s">
        <v>1885</v>
      </c>
      <c r="E1940" s="28" t="s">
        <v>4109</v>
      </c>
      <c r="F1940" s="48" t="s">
        <v>2544</v>
      </c>
      <c r="G1940" s="28" t="s">
        <v>1257</v>
      </c>
      <c r="H1940" s="28" t="s">
        <v>3447</v>
      </c>
      <c r="I1940" s="9">
        <v>0.30199999999999999</v>
      </c>
      <c r="J1940" s="9">
        <v>8.8999999999999996E-2</v>
      </c>
      <c r="K1940" s="8">
        <v>6</v>
      </c>
      <c r="L1940" s="33">
        <f t="shared" si="110"/>
        <v>0.53400000000000003</v>
      </c>
      <c r="M1940" s="8">
        <v>0</v>
      </c>
      <c r="N1940" s="35">
        <f t="shared" si="111"/>
        <v>0.53400000000000003</v>
      </c>
      <c r="O1940" s="14">
        <v>0</v>
      </c>
      <c r="P1940" s="14"/>
      <c r="Q1940" s="10">
        <v>1886</v>
      </c>
    </row>
    <row r="1941" spans="1:18" ht="12.2" customHeight="1" x14ac:dyDescent="0.2">
      <c r="A1941" s="43" t="s">
        <v>4421</v>
      </c>
      <c r="B1941" s="28" t="s">
        <v>4106</v>
      </c>
      <c r="C1941" s="28" t="s">
        <v>4107</v>
      </c>
      <c r="D1941" s="28" t="s">
        <v>1885</v>
      </c>
      <c r="E1941" s="28" t="s">
        <v>4109</v>
      </c>
      <c r="F1941" s="48" t="s">
        <v>2544</v>
      </c>
      <c r="G1941" s="28" t="s">
        <v>1257</v>
      </c>
      <c r="H1941" s="28" t="s">
        <v>3447</v>
      </c>
      <c r="I1941" s="9">
        <v>1.7809999999999999</v>
      </c>
      <c r="J1941" s="9">
        <v>1.2130000000000001</v>
      </c>
      <c r="K1941" s="8">
        <v>7</v>
      </c>
      <c r="L1941" s="33">
        <f t="shared" si="110"/>
        <v>8.4909999999999997</v>
      </c>
      <c r="M1941" s="8">
        <v>1</v>
      </c>
      <c r="N1941" s="35">
        <f t="shared" si="111"/>
        <v>7.4909999999999997</v>
      </c>
      <c r="O1941" s="14">
        <v>6</v>
      </c>
      <c r="P1941" s="8"/>
      <c r="Q1941" s="15">
        <v>1887</v>
      </c>
    </row>
    <row r="1942" spans="1:18" ht="12.2" customHeight="1" x14ac:dyDescent="0.2">
      <c r="A1942" s="43" t="s">
        <v>4421</v>
      </c>
      <c r="B1942" s="28" t="s">
        <v>4106</v>
      </c>
      <c r="C1942" s="28" t="s">
        <v>4107</v>
      </c>
      <c r="D1942" s="28" t="s">
        <v>1885</v>
      </c>
      <c r="E1942" s="28" t="s">
        <v>4109</v>
      </c>
      <c r="F1942" s="48" t="s">
        <v>2544</v>
      </c>
      <c r="G1942" s="28" t="s">
        <v>1257</v>
      </c>
      <c r="H1942" s="28" t="s">
        <v>3447</v>
      </c>
      <c r="I1942" s="9">
        <v>0.79</v>
      </c>
      <c r="J1942" s="9">
        <v>0</v>
      </c>
      <c r="K1942" s="8">
        <v>0</v>
      </c>
      <c r="L1942" s="33">
        <f t="shared" si="110"/>
        <v>0</v>
      </c>
      <c r="M1942" s="8">
        <v>1</v>
      </c>
      <c r="N1942" s="35">
        <f t="shared" si="111"/>
        <v>-1</v>
      </c>
      <c r="O1942" s="14">
        <v>0</v>
      </c>
      <c r="P1942" s="8" t="s">
        <v>1826</v>
      </c>
      <c r="Q1942" s="10">
        <v>1888</v>
      </c>
    </row>
    <row r="1943" spans="1:18" ht="12.2" customHeight="1" x14ac:dyDescent="0.2">
      <c r="A1943" s="43" t="s">
        <v>2660</v>
      </c>
      <c r="B1943" s="28" t="s">
        <v>4106</v>
      </c>
      <c r="C1943" s="28" t="s">
        <v>4107</v>
      </c>
      <c r="D1943" s="28" t="s">
        <v>1885</v>
      </c>
      <c r="E1943" s="28" t="s">
        <v>4109</v>
      </c>
      <c r="F1943" s="48" t="s">
        <v>2544</v>
      </c>
      <c r="G1943" s="28" t="s">
        <v>1257</v>
      </c>
      <c r="H1943" s="28" t="s">
        <v>3447</v>
      </c>
      <c r="I1943" s="9">
        <v>1.0329999999999999</v>
      </c>
      <c r="J1943" s="9">
        <v>0.45800000000000002</v>
      </c>
      <c r="K1943" s="8">
        <v>5</v>
      </c>
      <c r="L1943" s="33">
        <f t="shared" si="110"/>
        <v>2.29</v>
      </c>
      <c r="M1943" s="8">
        <v>0</v>
      </c>
      <c r="N1943" s="35">
        <f t="shared" si="111"/>
        <v>2.29</v>
      </c>
      <c r="O1943" s="14">
        <v>2</v>
      </c>
      <c r="P1943" s="8"/>
      <c r="Q1943" s="15">
        <v>1889</v>
      </c>
    </row>
    <row r="1944" spans="1:18" s="15" customFormat="1" ht="12.2" customHeight="1" x14ac:dyDescent="0.2">
      <c r="A1944" s="43" t="s">
        <v>2661</v>
      </c>
      <c r="B1944" s="30" t="s">
        <v>4106</v>
      </c>
      <c r="C1944" s="30" t="s">
        <v>4107</v>
      </c>
      <c r="D1944" s="30" t="s">
        <v>1885</v>
      </c>
      <c r="E1944" s="30" t="s">
        <v>1818</v>
      </c>
      <c r="F1944" s="51" t="s">
        <v>1819</v>
      </c>
      <c r="G1944" s="30" t="s">
        <v>1820</v>
      </c>
      <c r="H1944" s="30" t="s">
        <v>3447</v>
      </c>
      <c r="I1944" s="13">
        <v>0.44500000000000001</v>
      </c>
      <c r="J1944" s="13">
        <v>0.111</v>
      </c>
      <c r="K1944" s="14">
        <v>0</v>
      </c>
      <c r="L1944" s="35">
        <f t="shared" si="110"/>
        <v>0</v>
      </c>
      <c r="M1944" s="14">
        <v>0</v>
      </c>
      <c r="N1944" s="35">
        <f t="shared" si="111"/>
        <v>0</v>
      </c>
      <c r="O1944" s="14">
        <v>0</v>
      </c>
      <c r="P1944" s="14" t="s">
        <v>1825</v>
      </c>
      <c r="Q1944" s="10">
        <v>1890</v>
      </c>
      <c r="R1944" s="7"/>
    </row>
    <row r="1945" spans="1:18" ht="12.2" customHeight="1" x14ac:dyDescent="0.2">
      <c r="A1945" s="43"/>
      <c r="B1945" s="52"/>
      <c r="C1945" s="52"/>
      <c r="D1945" s="52"/>
      <c r="E1945" s="52"/>
      <c r="G1945" s="52"/>
      <c r="H1945" s="52"/>
      <c r="K1945" s="10"/>
      <c r="L1945" s="33"/>
      <c r="M1945" s="10"/>
      <c r="O1945" s="10"/>
      <c r="P1945" s="10"/>
      <c r="Q1945" s="15">
        <v>1891</v>
      </c>
    </row>
    <row r="1946" spans="1:18" ht="12.2" customHeight="1" x14ac:dyDescent="0.2">
      <c r="A1946" s="43"/>
      <c r="B1946" s="49" t="s">
        <v>2662</v>
      </c>
      <c r="C1946" s="49" t="s">
        <v>1510</v>
      </c>
      <c r="D1946" s="49" t="s">
        <v>1368</v>
      </c>
      <c r="E1946" s="49"/>
      <c r="F1946" s="50"/>
      <c r="G1946" s="49"/>
      <c r="H1946" s="49"/>
      <c r="I1946" s="12">
        <f>SUM(I1947:I1950)</f>
        <v>0.13900000000000001</v>
      </c>
      <c r="J1946" s="12">
        <f>SUM(J1947:J1950)</f>
        <v>9.8000000000000004E-2</v>
      </c>
      <c r="K1946" s="11"/>
      <c r="L1946" s="34">
        <f>SUM(L1947:L1950)</f>
        <v>0.58799999999999997</v>
      </c>
      <c r="M1946" s="11">
        <f>SUM(M1947:M1949)</f>
        <v>3</v>
      </c>
      <c r="N1946" s="34">
        <f>SUM(L1946-M1946)</f>
        <v>-2.4119999999999999</v>
      </c>
      <c r="O1946" s="11">
        <v>0</v>
      </c>
      <c r="P1946" s="11"/>
      <c r="Q1946" s="10">
        <v>1892</v>
      </c>
    </row>
    <row r="1947" spans="1:18" ht="12.2" customHeight="1" x14ac:dyDescent="0.2">
      <c r="A1947" s="43" t="s">
        <v>1586</v>
      </c>
      <c r="B1947" s="28" t="s">
        <v>2662</v>
      </c>
      <c r="C1947" s="28" t="s">
        <v>1510</v>
      </c>
      <c r="D1947" s="28" t="s">
        <v>1368</v>
      </c>
      <c r="E1947" s="28" t="s">
        <v>2663</v>
      </c>
      <c r="F1947" s="48" t="s">
        <v>3329</v>
      </c>
      <c r="G1947" s="28" t="s">
        <v>724</v>
      </c>
      <c r="H1947" s="28" t="s">
        <v>3447</v>
      </c>
      <c r="I1947" s="9">
        <v>4.9000000000000002E-2</v>
      </c>
      <c r="J1947" s="9">
        <v>3.6999999999999998E-2</v>
      </c>
      <c r="K1947" s="8">
        <v>6</v>
      </c>
      <c r="L1947" s="33">
        <f>K1947*J1947</f>
        <v>0.22199999999999998</v>
      </c>
      <c r="M1947" s="8">
        <v>1</v>
      </c>
      <c r="N1947" s="35">
        <f>SUM(L1947-M1947)</f>
        <v>-0.77800000000000002</v>
      </c>
      <c r="O1947" s="8">
        <v>0</v>
      </c>
      <c r="P1947" s="8"/>
      <c r="Q1947" s="15">
        <v>1893</v>
      </c>
    </row>
    <row r="1948" spans="1:18" ht="12.2" customHeight="1" x14ac:dyDescent="0.2">
      <c r="A1948" s="43" t="s">
        <v>1586</v>
      </c>
      <c r="B1948" s="28" t="s">
        <v>2662</v>
      </c>
      <c r="C1948" s="28" t="s">
        <v>1510</v>
      </c>
      <c r="D1948" s="28" t="s">
        <v>1368</v>
      </c>
      <c r="E1948" s="28" t="s">
        <v>1093</v>
      </c>
      <c r="F1948" s="48" t="s">
        <v>3330</v>
      </c>
      <c r="G1948" s="28" t="s">
        <v>1094</v>
      </c>
      <c r="H1948" s="28" t="s">
        <v>3447</v>
      </c>
      <c r="I1948" s="9">
        <v>5.3999999999999999E-2</v>
      </c>
      <c r="J1948" s="9">
        <v>3.4000000000000002E-2</v>
      </c>
      <c r="K1948" s="8">
        <v>6</v>
      </c>
      <c r="L1948" s="33">
        <f>K1948*J1948</f>
        <v>0.20400000000000001</v>
      </c>
      <c r="M1948" s="8">
        <v>1</v>
      </c>
      <c r="N1948" s="35">
        <f>SUM(L1948-M1948)</f>
        <v>-0.79600000000000004</v>
      </c>
      <c r="O1948" s="8">
        <v>0</v>
      </c>
      <c r="P1948" s="8" t="s">
        <v>4486</v>
      </c>
      <c r="Q1948" s="10">
        <v>1894</v>
      </c>
    </row>
    <row r="1949" spans="1:18" ht="12.2" customHeight="1" x14ac:dyDescent="0.2">
      <c r="A1949" s="43" t="s">
        <v>1586</v>
      </c>
      <c r="B1949" s="28" t="s">
        <v>2662</v>
      </c>
      <c r="C1949" s="28" t="s">
        <v>1510</v>
      </c>
      <c r="D1949" s="28" t="s">
        <v>1368</v>
      </c>
      <c r="E1949" s="28" t="s">
        <v>1095</v>
      </c>
      <c r="F1949" s="48" t="s">
        <v>4318</v>
      </c>
      <c r="G1949" s="28" t="s">
        <v>1096</v>
      </c>
      <c r="H1949" s="28" t="s">
        <v>3447</v>
      </c>
      <c r="I1949" s="9">
        <v>3.5999999999999997E-2</v>
      </c>
      <c r="J1949" s="9">
        <v>2.7E-2</v>
      </c>
      <c r="K1949" s="8">
        <v>6</v>
      </c>
      <c r="L1949" s="33">
        <f>K1949*J1949</f>
        <v>0.16200000000000001</v>
      </c>
      <c r="M1949" s="8">
        <v>1</v>
      </c>
      <c r="N1949" s="35">
        <f>SUM(L1949-M1949)</f>
        <v>-0.83799999999999997</v>
      </c>
      <c r="O1949" s="8">
        <v>0</v>
      </c>
      <c r="P1949" s="8"/>
      <c r="Q1949" s="15">
        <v>1895</v>
      </c>
    </row>
    <row r="1950" spans="1:18" ht="12.2" customHeight="1" x14ac:dyDescent="0.2">
      <c r="A1950" s="43" t="s">
        <v>1586</v>
      </c>
      <c r="B1950" s="28" t="s">
        <v>2662</v>
      </c>
      <c r="C1950" s="28" t="s">
        <v>1510</v>
      </c>
      <c r="D1950" s="28" t="s">
        <v>1368</v>
      </c>
      <c r="E1950" s="28" t="s">
        <v>1731</v>
      </c>
      <c r="F1950" s="48" t="s">
        <v>3884</v>
      </c>
      <c r="G1950" s="28" t="s">
        <v>1732</v>
      </c>
      <c r="H1950" s="28" t="s">
        <v>3447</v>
      </c>
      <c r="I1950" s="9">
        <v>0</v>
      </c>
      <c r="J1950" s="9">
        <v>0</v>
      </c>
      <c r="K1950" s="8">
        <v>6</v>
      </c>
      <c r="L1950" s="33">
        <f>K1950*J1950</f>
        <v>0</v>
      </c>
      <c r="M1950" s="8">
        <v>0</v>
      </c>
      <c r="N1950" s="35">
        <f>SUM(L1950-M1950)</f>
        <v>0</v>
      </c>
      <c r="O1950" s="8">
        <v>0</v>
      </c>
      <c r="P1950" s="8" t="s">
        <v>4486</v>
      </c>
      <c r="Q1950" s="10">
        <v>1896</v>
      </c>
    </row>
    <row r="1951" spans="1:18" ht="12.2" customHeight="1" x14ac:dyDescent="0.2">
      <c r="B1951" s="52"/>
      <c r="C1951" s="52"/>
      <c r="D1951" s="52"/>
      <c r="E1951" s="52"/>
      <c r="G1951" s="52"/>
      <c r="H1951" s="52"/>
      <c r="I1951" s="10"/>
      <c r="J1951" s="10"/>
      <c r="K1951" s="10"/>
      <c r="L1951" s="33"/>
      <c r="P1951" s="8"/>
      <c r="Q1951" s="15">
        <v>1897</v>
      </c>
    </row>
    <row r="1952" spans="1:18" ht="12.2" customHeight="1" x14ac:dyDescent="0.2">
      <c r="A1952" s="43"/>
      <c r="B1952" s="49" t="s">
        <v>1097</v>
      </c>
      <c r="C1952" s="49" t="s">
        <v>1552</v>
      </c>
      <c r="D1952" s="49" t="s">
        <v>1368</v>
      </c>
      <c r="E1952" s="60"/>
      <c r="F1952" s="50"/>
      <c r="G1952" s="60"/>
      <c r="H1952" s="60"/>
      <c r="I1952" s="12">
        <v>4.8000000000000001E-2</v>
      </c>
      <c r="J1952" s="12">
        <v>2.4E-2</v>
      </c>
      <c r="K1952" s="17"/>
      <c r="L1952" s="34">
        <f>SUM(L1953)</f>
        <v>0.14400000000000002</v>
      </c>
      <c r="M1952" s="11">
        <f>SUM(M1953)</f>
        <v>1</v>
      </c>
      <c r="N1952" s="34">
        <f>SUM(L1952-M1952)</f>
        <v>-0.85599999999999998</v>
      </c>
      <c r="O1952" s="17">
        <v>0</v>
      </c>
      <c r="P1952" s="17"/>
      <c r="Q1952" s="10">
        <v>1898</v>
      </c>
    </row>
    <row r="1953" spans="1:17" ht="12.2" customHeight="1" x14ac:dyDescent="0.2">
      <c r="A1953" s="43" t="s">
        <v>1586</v>
      </c>
      <c r="B1953" s="28" t="s">
        <v>1097</v>
      </c>
      <c r="C1953" s="28" t="s">
        <v>1552</v>
      </c>
      <c r="D1953" s="28" t="s">
        <v>1368</v>
      </c>
      <c r="E1953" s="28" t="s">
        <v>1098</v>
      </c>
      <c r="F1953" s="48" t="s">
        <v>2580</v>
      </c>
      <c r="G1953" s="28" t="s">
        <v>1552</v>
      </c>
      <c r="H1953" s="28" t="s">
        <v>3447</v>
      </c>
      <c r="I1953" s="9">
        <v>4.8000000000000001E-2</v>
      </c>
      <c r="J1953" s="9">
        <v>2.4E-2</v>
      </c>
      <c r="K1953" s="8">
        <v>6</v>
      </c>
      <c r="L1953" s="33">
        <f>K1953*J1953</f>
        <v>0.14400000000000002</v>
      </c>
      <c r="M1953" s="8">
        <v>1</v>
      </c>
      <c r="N1953" s="35">
        <f>SUM(L1953-M1953)</f>
        <v>-0.85599999999999998</v>
      </c>
      <c r="O1953" s="8">
        <v>0</v>
      </c>
      <c r="P1953" s="8"/>
      <c r="Q1953" s="15">
        <v>1899</v>
      </c>
    </row>
    <row r="1954" spans="1:17" ht="12.2" customHeight="1" x14ac:dyDescent="0.2">
      <c r="A1954" s="43"/>
      <c r="B1954" s="52"/>
      <c r="C1954" s="52"/>
      <c r="D1954" s="52"/>
      <c r="E1954" s="52"/>
      <c r="G1954" s="52"/>
      <c r="H1954" s="52"/>
      <c r="K1954" s="10"/>
      <c r="L1954" s="33"/>
      <c r="M1954" s="10"/>
      <c r="O1954" s="10"/>
      <c r="P1954" s="10"/>
      <c r="Q1954" s="10">
        <v>1900</v>
      </c>
    </row>
    <row r="1955" spans="1:17" ht="12.75" customHeight="1" x14ac:dyDescent="0.2">
      <c r="A1955" s="43"/>
      <c r="B1955" s="49" t="s">
        <v>1099</v>
      </c>
      <c r="C1955" s="49" t="s">
        <v>1100</v>
      </c>
      <c r="D1955" s="49" t="s">
        <v>1368</v>
      </c>
      <c r="E1955" s="49"/>
      <c r="F1955" s="50"/>
      <c r="G1955" s="49"/>
      <c r="H1955" s="49"/>
      <c r="I1955" s="12">
        <v>0.04</v>
      </c>
      <c r="J1955" s="12">
        <v>0.02</v>
      </c>
      <c r="K1955" s="11"/>
      <c r="L1955" s="34">
        <f>SUM(L1956:L1957)</f>
        <v>0.12</v>
      </c>
      <c r="M1955" s="11">
        <f>SUM(M1956:M1957)</f>
        <v>0</v>
      </c>
      <c r="N1955" s="34">
        <f>SUM(L1955-M1955)</f>
        <v>0.12</v>
      </c>
      <c r="O1955" s="11">
        <v>1</v>
      </c>
      <c r="P1955" s="11"/>
      <c r="Q1955" s="15">
        <v>1901</v>
      </c>
    </row>
    <row r="1956" spans="1:17" ht="12.75" customHeight="1" x14ac:dyDescent="0.2">
      <c r="A1956" s="43" t="s">
        <v>1586</v>
      </c>
      <c r="B1956" s="28" t="s">
        <v>1099</v>
      </c>
      <c r="C1956" s="28" t="s">
        <v>1100</v>
      </c>
      <c r="D1956" s="28" t="s">
        <v>1368</v>
      </c>
      <c r="E1956" s="28" t="s">
        <v>1101</v>
      </c>
      <c r="F1956" s="48" t="s">
        <v>1102</v>
      </c>
      <c r="G1956" s="28" t="s">
        <v>1103</v>
      </c>
      <c r="H1956" s="28" t="s">
        <v>1104</v>
      </c>
      <c r="I1956" s="9">
        <v>0.04</v>
      </c>
      <c r="J1956" s="9">
        <v>0.02</v>
      </c>
      <c r="K1956" s="8">
        <v>6</v>
      </c>
      <c r="L1956" s="33">
        <f>K1956*J1956</f>
        <v>0.12</v>
      </c>
      <c r="M1956" s="8">
        <v>0</v>
      </c>
      <c r="N1956" s="35">
        <f>SUM(L1956-M1956)</f>
        <v>0.12</v>
      </c>
      <c r="O1956" s="8">
        <v>1</v>
      </c>
      <c r="P1956" s="8" t="s">
        <v>3903</v>
      </c>
      <c r="Q1956" s="10">
        <v>1902</v>
      </c>
    </row>
    <row r="1957" spans="1:17" ht="12.75" customHeight="1" x14ac:dyDescent="0.2">
      <c r="A1957" s="43" t="s">
        <v>1586</v>
      </c>
      <c r="B1957" s="28" t="s">
        <v>1099</v>
      </c>
      <c r="C1957" s="28" t="s">
        <v>1100</v>
      </c>
      <c r="D1957" s="28" t="s">
        <v>1368</v>
      </c>
      <c r="E1957" s="28">
        <v>56247600030031</v>
      </c>
      <c r="F1957" s="48" t="s">
        <v>93</v>
      </c>
      <c r="G1957" s="28" t="s">
        <v>1571</v>
      </c>
      <c r="H1957" s="28" t="s">
        <v>3447</v>
      </c>
      <c r="I1957" s="9">
        <v>0</v>
      </c>
      <c r="J1957" s="9">
        <v>0</v>
      </c>
      <c r="K1957" s="8">
        <v>6</v>
      </c>
      <c r="L1957" s="33">
        <f>K1957*J1957</f>
        <v>0</v>
      </c>
      <c r="M1957" s="8">
        <v>0</v>
      </c>
      <c r="N1957" s="35">
        <f>SUM(L1957-M1957)</f>
        <v>0</v>
      </c>
      <c r="O1957" s="8">
        <v>0</v>
      </c>
      <c r="P1957" s="8" t="s">
        <v>2149</v>
      </c>
      <c r="Q1957" s="15">
        <v>1903</v>
      </c>
    </row>
    <row r="1958" spans="1:17" ht="11.25" customHeight="1" x14ac:dyDescent="0.2">
      <c r="A1958" s="43"/>
      <c r="H1958" s="28"/>
      <c r="L1958" s="33"/>
      <c r="P1958" s="8"/>
      <c r="Q1958" s="10">
        <v>1904</v>
      </c>
    </row>
    <row r="1959" spans="1:17" ht="12.75" customHeight="1" x14ac:dyDescent="0.2">
      <c r="A1959" s="43" t="s">
        <v>4460</v>
      </c>
      <c r="B1959" s="49" t="s">
        <v>1106</v>
      </c>
      <c r="C1959" s="49" t="s">
        <v>151</v>
      </c>
      <c r="D1959" s="49" t="s">
        <v>3440</v>
      </c>
      <c r="E1959" s="49"/>
      <c r="F1959" s="50"/>
      <c r="G1959" s="49"/>
      <c r="H1959" s="49"/>
      <c r="I1959" s="12">
        <f>SUM(I1960:I1966)</f>
        <v>1.2810000000000001</v>
      </c>
      <c r="J1959" s="12">
        <f>SUM(J1960:J1966)</f>
        <v>0.45999999999999996</v>
      </c>
      <c r="K1959" s="11"/>
      <c r="L1959" s="34">
        <f>SUM(L1960:L1966)</f>
        <v>1.7080000000000002</v>
      </c>
      <c r="M1959" s="11">
        <f>SUM(M1960:M1966)</f>
        <v>4</v>
      </c>
      <c r="N1959" s="34">
        <f t="shared" ref="N1959:N1966" si="112">SUM(L1959-M1959)</f>
        <v>-2.2919999999999998</v>
      </c>
      <c r="O1959" s="11">
        <v>0</v>
      </c>
      <c r="P1959" s="11"/>
      <c r="Q1959" s="15">
        <v>1905</v>
      </c>
    </row>
    <row r="1960" spans="1:17" ht="12.75" customHeight="1" x14ac:dyDescent="0.2">
      <c r="A1960" s="43" t="s">
        <v>1586</v>
      </c>
      <c r="B1960" s="28" t="s">
        <v>1106</v>
      </c>
      <c r="C1960" s="28" t="s">
        <v>151</v>
      </c>
      <c r="D1960" s="28" t="s">
        <v>3440</v>
      </c>
      <c r="E1960" s="28" t="s">
        <v>1107</v>
      </c>
      <c r="F1960" s="48" t="s">
        <v>1108</v>
      </c>
      <c r="G1960" s="28" t="s">
        <v>3777</v>
      </c>
      <c r="H1960" s="28" t="s">
        <v>3447</v>
      </c>
      <c r="I1960" s="9">
        <v>5.5E-2</v>
      </c>
      <c r="J1960" s="9">
        <v>3.3000000000000002E-2</v>
      </c>
      <c r="K1960" s="8">
        <v>3</v>
      </c>
      <c r="L1960" s="33">
        <f t="shared" ref="L1960:L1966" si="113">K1960*J1960</f>
        <v>9.9000000000000005E-2</v>
      </c>
      <c r="M1960" s="8">
        <v>1</v>
      </c>
      <c r="N1960" s="35">
        <f t="shared" si="112"/>
        <v>-0.90100000000000002</v>
      </c>
      <c r="O1960" s="8">
        <v>0</v>
      </c>
      <c r="P1960" s="8"/>
      <c r="Q1960" s="10">
        <v>1906</v>
      </c>
    </row>
    <row r="1961" spans="1:17" ht="12.75" customHeight="1" x14ac:dyDescent="0.2">
      <c r="A1961" s="43" t="s">
        <v>1586</v>
      </c>
      <c r="B1961" s="28" t="s">
        <v>1106</v>
      </c>
      <c r="C1961" s="28" t="s">
        <v>151</v>
      </c>
      <c r="D1961" s="28" t="s">
        <v>3440</v>
      </c>
      <c r="E1961" s="28" t="s">
        <v>1472</v>
      </c>
      <c r="F1961" s="48" t="s">
        <v>3887</v>
      </c>
      <c r="G1961" s="28" t="s">
        <v>2751</v>
      </c>
      <c r="H1961" s="28" t="s">
        <v>3447</v>
      </c>
      <c r="I1961" s="9">
        <v>0.17199999999999999</v>
      </c>
      <c r="J1961" s="9">
        <v>4.2999999999999997E-2</v>
      </c>
      <c r="K1961" s="8">
        <v>3</v>
      </c>
      <c r="L1961" s="33">
        <f t="shared" si="113"/>
        <v>0.129</v>
      </c>
      <c r="M1961" s="8">
        <v>1</v>
      </c>
      <c r="N1961" s="35">
        <f t="shared" si="112"/>
        <v>-0.871</v>
      </c>
      <c r="O1961" s="8">
        <v>0</v>
      </c>
      <c r="P1961" s="14"/>
      <c r="Q1961" s="15">
        <v>1907</v>
      </c>
    </row>
    <row r="1962" spans="1:17" ht="12.75" customHeight="1" x14ac:dyDescent="0.2">
      <c r="A1962" s="43" t="s">
        <v>1586</v>
      </c>
      <c r="B1962" s="28" t="s">
        <v>1106</v>
      </c>
      <c r="C1962" s="28" t="s">
        <v>151</v>
      </c>
      <c r="D1962" s="28" t="s">
        <v>3440</v>
      </c>
      <c r="E1962" s="28" t="s">
        <v>3888</v>
      </c>
      <c r="F1962" s="48" t="s">
        <v>3889</v>
      </c>
      <c r="G1962" s="28" t="s">
        <v>151</v>
      </c>
      <c r="H1962" s="28" t="s">
        <v>3447</v>
      </c>
      <c r="I1962" s="9">
        <v>0.12</v>
      </c>
      <c r="J1962" s="9">
        <v>0.09</v>
      </c>
      <c r="K1962" s="8">
        <v>3</v>
      </c>
      <c r="L1962" s="33">
        <f t="shared" si="113"/>
        <v>0.27</v>
      </c>
      <c r="M1962" s="8">
        <v>0</v>
      </c>
      <c r="N1962" s="35">
        <f t="shared" si="112"/>
        <v>0.27</v>
      </c>
      <c r="O1962" s="14">
        <v>0</v>
      </c>
      <c r="P1962" s="14"/>
      <c r="Q1962" s="10">
        <v>1908</v>
      </c>
    </row>
    <row r="1963" spans="1:17" ht="12.75" customHeight="1" x14ac:dyDescent="0.2">
      <c r="A1963" s="43" t="s">
        <v>1586</v>
      </c>
      <c r="B1963" s="28" t="s">
        <v>1106</v>
      </c>
      <c r="C1963" s="28" t="s">
        <v>151</v>
      </c>
      <c r="D1963" s="28" t="s">
        <v>3440</v>
      </c>
      <c r="E1963" s="28" t="s">
        <v>3888</v>
      </c>
      <c r="F1963" s="48" t="s">
        <v>3889</v>
      </c>
      <c r="G1963" s="28" t="s">
        <v>151</v>
      </c>
      <c r="H1963" s="28" t="s">
        <v>3447</v>
      </c>
      <c r="I1963" s="9">
        <v>0.39</v>
      </c>
      <c r="J1963" s="9">
        <v>0.11</v>
      </c>
      <c r="K1963" s="8">
        <v>3</v>
      </c>
      <c r="L1963" s="33">
        <f t="shared" si="113"/>
        <v>0.33</v>
      </c>
      <c r="M1963" s="8">
        <v>0</v>
      </c>
      <c r="N1963" s="35">
        <f t="shared" si="112"/>
        <v>0.33</v>
      </c>
      <c r="O1963" s="14">
        <v>0</v>
      </c>
      <c r="P1963" s="14"/>
      <c r="Q1963" s="15">
        <v>1909</v>
      </c>
    </row>
    <row r="1964" spans="1:17" ht="12.75" customHeight="1" x14ac:dyDescent="0.2">
      <c r="A1964" s="43" t="s">
        <v>4421</v>
      </c>
      <c r="B1964" s="28" t="s">
        <v>1106</v>
      </c>
      <c r="C1964" s="28" t="s">
        <v>151</v>
      </c>
      <c r="D1964" s="28" t="s">
        <v>3440</v>
      </c>
      <c r="E1964" s="28" t="s">
        <v>3888</v>
      </c>
      <c r="F1964" s="48" t="s">
        <v>3889</v>
      </c>
      <c r="G1964" s="28" t="s">
        <v>151</v>
      </c>
      <c r="H1964" s="28" t="s">
        <v>3447</v>
      </c>
      <c r="I1964" s="9">
        <v>6.5000000000000002E-2</v>
      </c>
      <c r="J1964" s="9">
        <v>1.6E-2</v>
      </c>
      <c r="K1964" s="8">
        <v>7</v>
      </c>
      <c r="L1964" s="33">
        <f t="shared" si="113"/>
        <v>0.112</v>
      </c>
      <c r="M1964" s="8">
        <v>0</v>
      </c>
      <c r="N1964" s="35">
        <f t="shared" si="112"/>
        <v>0.112</v>
      </c>
      <c r="O1964" s="8">
        <v>0</v>
      </c>
      <c r="P1964" s="8"/>
      <c r="Q1964" s="10">
        <v>1910</v>
      </c>
    </row>
    <row r="1965" spans="1:17" ht="12.75" customHeight="1" x14ac:dyDescent="0.2">
      <c r="A1965" s="43" t="s">
        <v>1813</v>
      </c>
      <c r="B1965" s="30" t="s">
        <v>1106</v>
      </c>
      <c r="C1965" s="30" t="s">
        <v>151</v>
      </c>
      <c r="D1965" s="30" t="s">
        <v>3440</v>
      </c>
      <c r="E1965" s="30" t="s">
        <v>3888</v>
      </c>
      <c r="F1965" s="51" t="s">
        <v>3889</v>
      </c>
      <c r="G1965" s="30" t="s">
        <v>151</v>
      </c>
      <c r="H1965" s="30" t="s">
        <v>3447</v>
      </c>
      <c r="I1965" s="13">
        <v>0.32</v>
      </c>
      <c r="J1965" s="13">
        <v>0.08</v>
      </c>
      <c r="K1965" s="14">
        <v>3</v>
      </c>
      <c r="L1965" s="33">
        <f t="shared" si="113"/>
        <v>0.24</v>
      </c>
      <c r="M1965" s="14">
        <v>1</v>
      </c>
      <c r="N1965" s="35">
        <f t="shared" si="112"/>
        <v>-0.76</v>
      </c>
      <c r="O1965" s="14">
        <v>0</v>
      </c>
      <c r="P1965" s="14" t="s">
        <v>4398</v>
      </c>
      <c r="Q1965" s="15">
        <v>1911</v>
      </c>
    </row>
    <row r="1966" spans="1:17" ht="12.75" customHeight="1" x14ac:dyDescent="0.2">
      <c r="A1966" s="43" t="s">
        <v>1586</v>
      </c>
      <c r="B1966" s="28" t="s">
        <v>1106</v>
      </c>
      <c r="C1966" s="28" t="s">
        <v>151</v>
      </c>
      <c r="D1966" s="28" t="s">
        <v>3440</v>
      </c>
      <c r="E1966" s="28" t="s">
        <v>3890</v>
      </c>
      <c r="F1966" s="48" t="s">
        <v>3981</v>
      </c>
      <c r="G1966" s="28" t="s">
        <v>4153</v>
      </c>
      <c r="H1966" s="28" t="s">
        <v>3447</v>
      </c>
      <c r="I1966" s="9">
        <v>0.159</v>
      </c>
      <c r="J1966" s="9">
        <v>8.7999999999999995E-2</v>
      </c>
      <c r="K1966" s="8">
        <v>6</v>
      </c>
      <c r="L1966" s="33">
        <f t="shared" si="113"/>
        <v>0.52800000000000002</v>
      </c>
      <c r="M1966" s="8">
        <v>1</v>
      </c>
      <c r="N1966" s="35">
        <f t="shared" si="112"/>
        <v>-0.47199999999999998</v>
      </c>
      <c r="O1966" s="8">
        <v>0</v>
      </c>
      <c r="P1966" s="8"/>
      <c r="Q1966" s="10">
        <v>1912</v>
      </c>
    </row>
    <row r="1967" spans="1:17" ht="12" customHeight="1" x14ac:dyDescent="0.2">
      <c r="A1967" s="43"/>
      <c r="H1967" s="28"/>
      <c r="L1967" s="33"/>
      <c r="P1967" s="8"/>
      <c r="Q1967" s="15">
        <v>1913</v>
      </c>
    </row>
    <row r="1968" spans="1:17" ht="12.75" customHeight="1" x14ac:dyDescent="0.2">
      <c r="A1968" s="43"/>
      <c r="B1968" s="49" t="s">
        <v>3891</v>
      </c>
      <c r="C1968" s="49" t="s">
        <v>1542</v>
      </c>
      <c r="D1968" s="49" t="s">
        <v>3892</v>
      </c>
      <c r="E1968" s="60"/>
      <c r="F1968" s="50"/>
      <c r="G1968" s="60"/>
      <c r="H1968" s="60"/>
      <c r="I1968" s="12">
        <v>0.14299999999999999</v>
      </c>
      <c r="J1968" s="12">
        <v>3.5999999999999997E-2</v>
      </c>
      <c r="K1968" s="17"/>
      <c r="L1968" s="34">
        <f>SUM(L1969)</f>
        <v>0.10799999999999998</v>
      </c>
      <c r="M1968" s="11">
        <f>SUM(M1969)</f>
        <v>0</v>
      </c>
      <c r="N1968" s="34">
        <f>SUM(L1968-M1968)</f>
        <v>0.10799999999999998</v>
      </c>
      <c r="O1968" s="17">
        <v>1</v>
      </c>
      <c r="P1968" s="17"/>
      <c r="Q1968" s="10">
        <v>1914</v>
      </c>
    </row>
    <row r="1969" spans="1:17" ht="12.75" customHeight="1" x14ac:dyDescent="0.2">
      <c r="A1969" s="43" t="s">
        <v>1586</v>
      </c>
      <c r="B1969" s="28" t="s">
        <v>3891</v>
      </c>
      <c r="C1969" s="28" t="s">
        <v>1542</v>
      </c>
      <c r="D1969" s="28" t="s">
        <v>3892</v>
      </c>
      <c r="E1969" s="28" t="s">
        <v>3893</v>
      </c>
      <c r="F1969" s="48" t="s">
        <v>3780</v>
      </c>
      <c r="G1969" s="28" t="s">
        <v>1542</v>
      </c>
      <c r="H1969" s="28" t="s">
        <v>3447</v>
      </c>
      <c r="I1969" s="9">
        <v>0.14299999999999999</v>
      </c>
      <c r="J1969" s="9">
        <v>3.5999999999999997E-2</v>
      </c>
      <c r="K1969" s="8">
        <v>3</v>
      </c>
      <c r="L1969" s="33">
        <f>K1969*J1969</f>
        <v>0.10799999999999998</v>
      </c>
      <c r="M1969" s="8">
        <v>0</v>
      </c>
      <c r="N1969" s="35">
        <f>SUM(L1969-M1969)</f>
        <v>0.10799999999999998</v>
      </c>
      <c r="O1969" s="8">
        <v>1</v>
      </c>
      <c r="P1969" s="14" t="s">
        <v>3903</v>
      </c>
      <c r="Q1969" s="15">
        <v>1915</v>
      </c>
    </row>
    <row r="1970" spans="1:17" ht="12.75" customHeight="1" x14ac:dyDescent="0.2">
      <c r="A1970" s="43"/>
      <c r="H1970" s="28"/>
      <c r="L1970" s="33"/>
      <c r="N1970" s="35"/>
      <c r="P1970" s="14"/>
      <c r="Q1970" s="15"/>
    </row>
    <row r="1971" spans="1:17" ht="12.75" customHeight="1" x14ac:dyDescent="0.2">
      <c r="A1971" s="43"/>
      <c r="H1971" s="28"/>
      <c r="L1971" s="33"/>
      <c r="N1971" s="35"/>
      <c r="P1971" s="14"/>
      <c r="Q1971" s="15"/>
    </row>
    <row r="1972" spans="1:17" ht="12" customHeight="1" x14ac:dyDescent="0.2">
      <c r="A1972" s="43"/>
      <c r="H1972" s="28"/>
      <c r="L1972" s="33"/>
      <c r="P1972" s="8"/>
      <c r="Q1972" s="10">
        <v>1916</v>
      </c>
    </row>
    <row r="1973" spans="1:17" ht="12.75" customHeight="1" x14ac:dyDescent="0.2">
      <c r="A1973" s="43"/>
      <c r="B1973" s="49" t="s">
        <v>3</v>
      </c>
      <c r="C1973" s="49" t="s">
        <v>4064</v>
      </c>
      <c r="D1973" s="49" t="s">
        <v>1368</v>
      </c>
      <c r="E1973" s="60"/>
      <c r="F1973" s="50"/>
      <c r="G1973" s="60"/>
      <c r="H1973" s="60"/>
      <c r="I1973" s="12">
        <v>0.105</v>
      </c>
      <c r="J1973" s="12">
        <v>5.1999999999999998E-2</v>
      </c>
      <c r="K1973" s="17"/>
      <c r="L1973" s="34">
        <f>SUM(L1974)</f>
        <v>0.26</v>
      </c>
      <c r="M1973" s="11">
        <f>SUM(M1974)</f>
        <v>1</v>
      </c>
      <c r="N1973" s="34">
        <f>SUM(L1973-M1973)</f>
        <v>-0.74</v>
      </c>
      <c r="O1973" s="17">
        <v>0</v>
      </c>
      <c r="P1973" s="17"/>
      <c r="Q1973" s="15">
        <v>1917</v>
      </c>
    </row>
    <row r="1974" spans="1:17" ht="12.75" customHeight="1" x14ac:dyDescent="0.2">
      <c r="A1974" s="43" t="s">
        <v>1586</v>
      </c>
      <c r="B1974" s="28" t="s">
        <v>3</v>
      </c>
      <c r="C1974" s="28" t="s">
        <v>4064</v>
      </c>
      <c r="D1974" s="28" t="s">
        <v>1368</v>
      </c>
      <c r="E1974" s="28" t="s">
        <v>2420</v>
      </c>
      <c r="F1974" s="48" t="s">
        <v>3080</v>
      </c>
      <c r="G1974" s="28" t="s">
        <v>2421</v>
      </c>
      <c r="H1974" s="28" t="s">
        <v>3447</v>
      </c>
      <c r="I1974" s="9">
        <v>0.104</v>
      </c>
      <c r="J1974" s="9">
        <v>5.1999999999999998E-2</v>
      </c>
      <c r="K1974" s="8">
        <v>5</v>
      </c>
      <c r="L1974" s="33">
        <f>K1974*J1974</f>
        <v>0.26</v>
      </c>
      <c r="M1974" s="8">
        <v>1</v>
      </c>
      <c r="N1974" s="35">
        <f>SUM(L1974-M1974)</f>
        <v>-0.74</v>
      </c>
      <c r="O1974" s="8">
        <v>0</v>
      </c>
      <c r="P1974" s="8"/>
      <c r="Q1974" s="10">
        <v>1918</v>
      </c>
    </row>
    <row r="1975" spans="1:17" ht="9" customHeight="1" x14ac:dyDescent="0.2">
      <c r="A1975" s="43"/>
      <c r="H1975" s="28"/>
      <c r="L1975" s="33"/>
      <c r="P1975" s="8"/>
      <c r="Q1975" s="15">
        <v>1919</v>
      </c>
    </row>
    <row r="1976" spans="1:17" ht="12.75" customHeight="1" x14ac:dyDescent="0.2">
      <c r="A1976" s="98"/>
      <c r="B1976" s="49" t="s">
        <v>2422</v>
      </c>
      <c r="C1976" s="49" t="s">
        <v>2423</v>
      </c>
      <c r="D1976" s="49" t="s">
        <v>1368</v>
      </c>
      <c r="E1976" s="60"/>
      <c r="F1976" s="50"/>
      <c r="G1976" s="60"/>
      <c r="H1976" s="60"/>
      <c r="I1976" s="12">
        <v>0.123</v>
      </c>
      <c r="J1976" s="12"/>
      <c r="K1976" s="17"/>
      <c r="L1976" s="34">
        <f>SUM(L1977)</f>
        <v>9.2999999999999999E-2</v>
      </c>
      <c r="M1976" s="11">
        <f>SUM(M1977)</f>
        <v>0</v>
      </c>
      <c r="N1976" s="34">
        <f>SUM(L1976-M1976)</f>
        <v>9.2999999999999999E-2</v>
      </c>
      <c r="O1976" s="17">
        <v>0</v>
      </c>
      <c r="P1976" s="17"/>
      <c r="Q1976" s="10">
        <v>1920</v>
      </c>
    </row>
    <row r="1977" spans="1:17" ht="25.5" customHeight="1" x14ac:dyDescent="0.2">
      <c r="A1977" s="43" t="s">
        <v>1813</v>
      </c>
      <c r="B1977" s="28" t="s">
        <v>2422</v>
      </c>
      <c r="C1977" s="28" t="s">
        <v>2423</v>
      </c>
      <c r="D1977" s="28" t="s">
        <v>1368</v>
      </c>
      <c r="E1977" s="28">
        <v>56247600020038</v>
      </c>
      <c r="F1977" s="48" t="s">
        <v>4154</v>
      </c>
      <c r="G1977" s="28" t="s">
        <v>2423</v>
      </c>
      <c r="H1977" s="28" t="s">
        <v>3447</v>
      </c>
      <c r="I1977" s="9">
        <v>0.123</v>
      </c>
      <c r="J1977" s="9">
        <v>3.1E-2</v>
      </c>
      <c r="K1977" s="8">
        <v>3</v>
      </c>
      <c r="L1977" s="33">
        <f>K1977*J1977</f>
        <v>9.2999999999999999E-2</v>
      </c>
      <c r="M1977" s="8">
        <v>0</v>
      </c>
      <c r="N1977" s="35">
        <f>SUM(L1977-M1977)</f>
        <v>9.2999999999999999E-2</v>
      </c>
      <c r="O1977" s="8">
        <v>0</v>
      </c>
      <c r="P1977" s="14" t="s">
        <v>4554</v>
      </c>
      <c r="Q1977" s="15">
        <v>1921</v>
      </c>
    </row>
    <row r="1978" spans="1:17" ht="12" customHeight="1" x14ac:dyDescent="0.2">
      <c r="A1978" s="43"/>
      <c r="H1978" s="28"/>
      <c r="L1978" s="33"/>
      <c r="P1978" s="8"/>
      <c r="Q1978" s="10">
        <v>1922</v>
      </c>
    </row>
    <row r="1979" spans="1:17" ht="12.75" customHeight="1" x14ac:dyDescent="0.2">
      <c r="A1979" s="43"/>
      <c r="B1979" s="49" t="s">
        <v>2424</v>
      </c>
      <c r="C1979" s="49" t="s">
        <v>152</v>
      </c>
      <c r="D1979" s="49" t="s">
        <v>1670</v>
      </c>
      <c r="E1979" s="60"/>
      <c r="F1979" s="50"/>
      <c r="G1979" s="60"/>
      <c r="H1979" s="60"/>
      <c r="I1979" s="12">
        <v>9.4E-2</v>
      </c>
      <c r="J1979" s="12"/>
      <c r="K1979" s="17"/>
      <c r="L1979" s="34">
        <f>SUM(L1980)</f>
        <v>7.2000000000000008E-2</v>
      </c>
      <c r="M1979" s="11">
        <f>SUM(M1980)</f>
        <v>1</v>
      </c>
      <c r="N1979" s="34">
        <f>SUM(L1979-M1979)</f>
        <v>-0.92799999999999994</v>
      </c>
      <c r="O1979" s="17">
        <v>0</v>
      </c>
      <c r="P1979" s="17"/>
      <c r="Q1979" s="15">
        <v>1923</v>
      </c>
    </row>
    <row r="1980" spans="1:17" ht="12.75" customHeight="1" x14ac:dyDescent="0.2">
      <c r="A1980" s="43" t="s">
        <v>1813</v>
      </c>
      <c r="B1980" s="28" t="s">
        <v>2424</v>
      </c>
      <c r="C1980" s="28" t="s">
        <v>152</v>
      </c>
      <c r="D1980" s="28" t="s">
        <v>1670</v>
      </c>
      <c r="E1980" s="28" t="s">
        <v>2425</v>
      </c>
      <c r="F1980" s="48" t="s">
        <v>1565</v>
      </c>
      <c r="G1980" s="28" t="s">
        <v>152</v>
      </c>
      <c r="H1980" s="28" t="s">
        <v>3447</v>
      </c>
      <c r="I1980" s="9">
        <v>0.09</v>
      </c>
      <c r="J1980" s="9">
        <v>2.4E-2</v>
      </c>
      <c r="K1980" s="8">
        <v>3</v>
      </c>
      <c r="L1980" s="33">
        <f>K1980*J1980</f>
        <v>7.2000000000000008E-2</v>
      </c>
      <c r="M1980" s="8">
        <v>1</v>
      </c>
      <c r="N1980" s="35">
        <f>SUM(L1980-M1980)</f>
        <v>-0.92799999999999994</v>
      </c>
      <c r="O1980" s="8">
        <v>0</v>
      </c>
      <c r="P1980" s="14"/>
      <c r="Q1980" s="10">
        <v>1924</v>
      </c>
    </row>
    <row r="1981" spans="1:17" ht="11.25" customHeight="1" x14ac:dyDescent="0.2">
      <c r="A1981" s="43"/>
      <c r="B1981" s="52"/>
      <c r="C1981" s="52"/>
      <c r="D1981" s="52"/>
      <c r="E1981" s="52"/>
      <c r="G1981" s="52"/>
      <c r="H1981" s="52"/>
      <c r="K1981" s="10"/>
      <c r="L1981" s="33"/>
      <c r="M1981" s="10"/>
      <c r="O1981" s="10"/>
      <c r="P1981" s="10"/>
      <c r="Q1981" s="15">
        <v>1925</v>
      </c>
    </row>
    <row r="1982" spans="1:17" ht="12.75" customHeight="1" x14ac:dyDescent="0.2">
      <c r="A1982" s="43" t="s">
        <v>3297</v>
      </c>
      <c r="B1982" s="49" t="s">
        <v>2426</v>
      </c>
      <c r="C1982" s="49" t="s">
        <v>2427</v>
      </c>
      <c r="D1982" s="49" t="s">
        <v>3243</v>
      </c>
      <c r="E1982" s="49"/>
      <c r="F1982" s="50"/>
      <c r="G1982" s="49"/>
      <c r="H1982" s="49"/>
      <c r="I1982" s="12">
        <f>SUM(I1983:I2019)</f>
        <v>8.6669999999999998</v>
      </c>
      <c r="J1982" s="12">
        <f>SUM(J1983:J2019)</f>
        <v>3.2350000000000012</v>
      </c>
      <c r="K1982" s="11"/>
      <c r="L1982" s="34">
        <f>SUM(L1983:L2019)</f>
        <v>17.510999999999999</v>
      </c>
      <c r="M1982" s="11">
        <f>SUM(M1983:M2019)</f>
        <v>23</v>
      </c>
      <c r="N1982" s="34">
        <f t="shared" ref="N1982:N2019" si="114">SUM(L1982-M1982)</f>
        <v>-5.4890000000000008</v>
      </c>
      <c r="O1982" s="11">
        <v>0</v>
      </c>
      <c r="P1982" s="11"/>
      <c r="Q1982" s="10">
        <v>1926</v>
      </c>
    </row>
    <row r="1983" spans="1:17" ht="12.75" customHeight="1" x14ac:dyDescent="0.2">
      <c r="A1983" s="73" t="s">
        <v>1600</v>
      </c>
      <c r="B1983" s="28" t="s">
        <v>2426</v>
      </c>
      <c r="C1983" s="28" t="s">
        <v>2427</v>
      </c>
      <c r="D1983" s="28" t="s">
        <v>3243</v>
      </c>
      <c r="E1983" s="28" t="s">
        <v>2428</v>
      </c>
      <c r="F1983" s="48" t="s">
        <v>2748</v>
      </c>
      <c r="G1983" s="28" t="s">
        <v>2429</v>
      </c>
      <c r="H1983" s="28" t="s">
        <v>3447</v>
      </c>
      <c r="I1983" s="13">
        <v>9.2999999999999999E-2</v>
      </c>
      <c r="J1983" s="13">
        <v>4.2999999999999997E-2</v>
      </c>
      <c r="K1983" s="14">
        <v>5</v>
      </c>
      <c r="L1983" s="35">
        <f t="shared" ref="L1983:L2019" si="115">K1983*J1983</f>
        <v>0.21499999999999997</v>
      </c>
      <c r="M1983" s="14">
        <v>1</v>
      </c>
      <c r="N1983" s="35">
        <f t="shared" si="114"/>
        <v>-0.78500000000000003</v>
      </c>
      <c r="O1983" s="14">
        <v>0</v>
      </c>
      <c r="P1983" s="8"/>
      <c r="Q1983" s="15">
        <v>1927</v>
      </c>
    </row>
    <row r="1984" spans="1:17" ht="12.75" customHeight="1" x14ac:dyDescent="0.2">
      <c r="A1984" s="73" t="s">
        <v>1600</v>
      </c>
      <c r="B1984" s="28" t="s">
        <v>2426</v>
      </c>
      <c r="C1984" s="28" t="s">
        <v>2427</v>
      </c>
      <c r="D1984" s="28" t="s">
        <v>3243</v>
      </c>
      <c r="E1984" s="28" t="s">
        <v>2430</v>
      </c>
      <c r="F1984" s="48" t="s">
        <v>3045</v>
      </c>
      <c r="G1984" s="28" t="s">
        <v>2431</v>
      </c>
      <c r="H1984" s="28" t="s">
        <v>3447</v>
      </c>
      <c r="I1984" s="13">
        <v>0.19700000000000001</v>
      </c>
      <c r="J1984" s="13">
        <v>7.9000000000000001E-2</v>
      </c>
      <c r="K1984" s="14">
        <v>5</v>
      </c>
      <c r="L1984" s="35">
        <f t="shared" si="115"/>
        <v>0.39500000000000002</v>
      </c>
      <c r="M1984" s="14">
        <v>1</v>
      </c>
      <c r="N1984" s="35">
        <f t="shared" si="114"/>
        <v>-0.60499999999999998</v>
      </c>
      <c r="O1984" s="14">
        <v>0</v>
      </c>
      <c r="P1984" s="8"/>
      <c r="Q1984" s="10">
        <v>1928</v>
      </c>
    </row>
    <row r="1985" spans="1:18" ht="12.75" customHeight="1" x14ac:dyDescent="0.2">
      <c r="A1985" s="73" t="s">
        <v>1600</v>
      </c>
      <c r="B1985" s="28" t="s">
        <v>2426</v>
      </c>
      <c r="C1985" s="28" t="s">
        <v>2427</v>
      </c>
      <c r="D1985" s="28" t="s">
        <v>3243</v>
      </c>
      <c r="E1985" s="28" t="s">
        <v>2432</v>
      </c>
      <c r="F1985" s="48" t="s">
        <v>2768</v>
      </c>
      <c r="G1985" s="28" t="s">
        <v>2433</v>
      </c>
      <c r="H1985" s="28" t="s">
        <v>3447</v>
      </c>
      <c r="I1985" s="13">
        <v>0.16</v>
      </c>
      <c r="J1985" s="13">
        <v>0.05</v>
      </c>
      <c r="K1985" s="14">
        <v>5</v>
      </c>
      <c r="L1985" s="35">
        <f t="shared" si="115"/>
        <v>0.25</v>
      </c>
      <c r="M1985" s="14">
        <v>1</v>
      </c>
      <c r="N1985" s="35">
        <f t="shared" si="114"/>
        <v>-0.75</v>
      </c>
      <c r="O1985" s="14">
        <v>0</v>
      </c>
      <c r="P1985" s="8"/>
      <c r="Q1985" s="15">
        <v>1929</v>
      </c>
    </row>
    <row r="1986" spans="1:18" ht="12.75" customHeight="1" x14ac:dyDescent="0.2">
      <c r="A1986" s="73" t="s">
        <v>1600</v>
      </c>
      <c r="B1986" s="28" t="s">
        <v>2426</v>
      </c>
      <c r="C1986" s="28" t="s">
        <v>2427</v>
      </c>
      <c r="D1986" s="28" t="s">
        <v>3243</v>
      </c>
      <c r="E1986" s="28" t="s">
        <v>2434</v>
      </c>
      <c r="F1986" s="48" t="s">
        <v>2210</v>
      </c>
      <c r="G1986" s="28" t="s">
        <v>2435</v>
      </c>
      <c r="H1986" s="28" t="s">
        <v>3447</v>
      </c>
      <c r="I1986" s="13">
        <v>0.26700000000000002</v>
      </c>
      <c r="J1986" s="13">
        <v>0.107</v>
      </c>
      <c r="K1986" s="14">
        <v>5</v>
      </c>
      <c r="L1986" s="35">
        <f t="shared" si="115"/>
        <v>0.53500000000000003</v>
      </c>
      <c r="M1986" s="14">
        <v>1</v>
      </c>
      <c r="N1986" s="35">
        <f t="shared" si="114"/>
        <v>-0.46499999999999997</v>
      </c>
      <c r="O1986" s="14">
        <v>0</v>
      </c>
      <c r="P1986" s="8"/>
      <c r="Q1986" s="10">
        <v>1930</v>
      </c>
    </row>
    <row r="1987" spans="1:18" ht="12.75" customHeight="1" x14ac:dyDescent="0.2">
      <c r="A1987" s="73" t="s">
        <v>1600</v>
      </c>
      <c r="B1987" s="28" t="s">
        <v>2426</v>
      </c>
      <c r="C1987" s="28" t="s">
        <v>2427</v>
      </c>
      <c r="D1987" s="28" t="s">
        <v>3243</v>
      </c>
      <c r="E1987" s="28" t="s">
        <v>137</v>
      </c>
      <c r="F1987" s="48" t="s">
        <v>3190</v>
      </c>
      <c r="G1987" s="28" t="s">
        <v>1046</v>
      </c>
      <c r="H1987" s="28" t="s">
        <v>3447</v>
      </c>
      <c r="I1987" s="13">
        <v>5.1999999999999998E-2</v>
      </c>
      <c r="J1987" s="13">
        <v>2.5999999999999999E-2</v>
      </c>
      <c r="K1987" s="14">
        <v>5</v>
      </c>
      <c r="L1987" s="35">
        <f t="shared" si="115"/>
        <v>0.13</v>
      </c>
      <c r="M1987" s="14">
        <v>1</v>
      </c>
      <c r="N1987" s="35">
        <f t="shared" si="114"/>
        <v>-0.87</v>
      </c>
      <c r="O1987" s="14">
        <v>0</v>
      </c>
      <c r="P1987" s="8"/>
      <c r="Q1987" s="15">
        <v>1931</v>
      </c>
    </row>
    <row r="1988" spans="1:18" ht="12.75" customHeight="1" x14ac:dyDescent="0.2">
      <c r="A1988" s="73" t="s">
        <v>1600</v>
      </c>
      <c r="B1988" s="28" t="s">
        <v>2426</v>
      </c>
      <c r="C1988" s="28" t="s">
        <v>2427</v>
      </c>
      <c r="D1988" s="28" t="s">
        <v>3243</v>
      </c>
      <c r="E1988" s="28" t="s">
        <v>138</v>
      </c>
      <c r="F1988" s="48" t="s">
        <v>217</v>
      </c>
      <c r="G1988" s="28" t="s">
        <v>139</v>
      </c>
      <c r="H1988" s="28" t="s">
        <v>3447</v>
      </c>
      <c r="I1988" s="13">
        <v>9.5000000000000001E-2</v>
      </c>
      <c r="J1988" s="13">
        <v>3.1E-2</v>
      </c>
      <c r="K1988" s="14">
        <v>5</v>
      </c>
      <c r="L1988" s="35">
        <f t="shared" si="115"/>
        <v>0.155</v>
      </c>
      <c r="M1988" s="14">
        <v>1</v>
      </c>
      <c r="N1988" s="35">
        <f t="shared" si="114"/>
        <v>-0.84499999999999997</v>
      </c>
      <c r="O1988" s="14">
        <v>0</v>
      </c>
      <c r="P1988" s="8"/>
      <c r="Q1988" s="10">
        <v>1932</v>
      </c>
    </row>
    <row r="1989" spans="1:18" ht="12.75" customHeight="1" x14ac:dyDescent="0.2">
      <c r="A1989" s="73" t="s">
        <v>1600</v>
      </c>
      <c r="B1989" s="28" t="s">
        <v>2426</v>
      </c>
      <c r="C1989" s="28" t="s">
        <v>2427</v>
      </c>
      <c r="D1989" s="28" t="s">
        <v>3243</v>
      </c>
      <c r="E1989" s="28" t="s">
        <v>140</v>
      </c>
      <c r="F1989" s="48" t="s">
        <v>1160</v>
      </c>
      <c r="G1989" s="28" t="s">
        <v>141</v>
      </c>
      <c r="H1989" s="28" t="s">
        <v>3447</v>
      </c>
      <c r="I1989" s="13">
        <v>0.49</v>
      </c>
      <c r="J1989" s="13">
        <v>0.19</v>
      </c>
      <c r="K1989" s="14">
        <v>5</v>
      </c>
      <c r="L1989" s="35">
        <f t="shared" si="115"/>
        <v>0.95</v>
      </c>
      <c r="M1989" s="14">
        <v>0</v>
      </c>
      <c r="N1989" s="35">
        <f t="shared" si="114"/>
        <v>0.95</v>
      </c>
      <c r="O1989" s="14">
        <v>0</v>
      </c>
      <c r="P1989" s="8"/>
      <c r="Q1989" s="15">
        <v>1933</v>
      </c>
    </row>
    <row r="1990" spans="1:18" ht="12.75" customHeight="1" x14ac:dyDescent="0.2">
      <c r="A1990" s="73" t="s">
        <v>1600</v>
      </c>
      <c r="B1990" s="28" t="s">
        <v>2426</v>
      </c>
      <c r="C1990" s="28" t="s">
        <v>2427</v>
      </c>
      <c r="D1990" s="28" t="s">
        <v>3243</v>
      </c>
      <c r="E1990" s="28" t="s">
        <v>142</v>
      </c>
      <c r="F1990" s="48" t="s">
        <v>4043</v>
      </c>
      <c r="G1990" s="28" t="s">
        <v>143</v>
      </c>
      <c r="H1990" s="28" t="s">
        <v>3447</v>
      </c>
      <c r="I1990" s="13">
        <v>0.46700000000000003</v>
      </c>
      <c r="J1990" s="13">
        <v>0.17399999999999999</v>
      </c>
      <c r="K1990" s="14">
        <v>5</v>
      </c>
      <c r="L1990" s="35">
        <f t="shared" si="115"/>
        <v>0.86999999999999988</v>
      </c>
      <c r="M1990" s="14">
        <v>1</v>
      </c>
      <c r="N1990" s="35">
        <f t="shared" si="114"/>
        <v>-0.13000000000000012</v>
      </c>
      <c r="O1990" s="14">
        <v>0</v>
      </c>
      <c r="P1990" s="14"/>
      <c r="Q1990" s="10">
        <v>1934</v>
      </c>
    </row>
    <row r="1991" spans="1:18" ht="12.75" customHeight="1" x14ac:dyDescent="0.2">
      <c r="A1991" s="73" t="s">
        <v>1600</v>
      </c>
      <c r="B1991" s="28" t="s">
        <v>2426</v>
      </c>
      <c r="C1991" s="28" t="s">
        <v>2427</v>
      </c>
      <c r="D1991" s="28" t="s">
        <v>3243</v>
      </c>
      <c r="E1991" s="28" t="s">
        <v>3248</v>
      </c>
      <c r="F1991" s="48" t="s">
        <v>3650</v>
      </c>
      <c r="G1991" s="28" t="s">
        <v>3249</v>
      </c>
      <c r="H1991" s="28" t="s">
        <v>3447</v>
      </c>
      <c r="I1991" s="13">
        <v>0.189</v>
      </c>
      <c r="J1991" s="13">
        <v>7.0000000000000007E-2</v>
      </c>
      <c r="K1991" s="14">
        <v>5</v>
      </c>
      <c r="L1991" s="35">
        <f t="shared" si="115"/>
        <v>0.35000000000000003</v>
      </c>
      <c r="M1991" s="14">
        <v>0</v>
      </c>
      <c r="N1991" s="35">
        <f t="shared" si="114"/>
        <v>0.35000000000000003</v>
      </c>
      <c r="O1991" s="14">
        <v>0</v>
      </c>
      <c r="P1991" s="8"/>
      <c r="Q1991" s="15">
        <v>1935</v>
      </c>
    </row>
    <row r="1992" spans="1:18" s="15" customFormat="1" ht="12.75" customHeight="1" x14ac:dyDescent="0.2">
      <c r="A1992" s="73" t="s">
        <v>1600</v>
      </c>
      <c r="B1992" s="30" t="s">
        <v>2426</v>
      </c>
      <c r="C1992" s="30" t="s">
        <v>2427</v>
      </c>
      <c r="D1992" s="30" t="s">
        <v>3243</v>
      </c>
      <c r="E1992" s="30">
        <v>56247600020107</v>
      </c>
      <c r="F1992" s="51" t="s">
        <v>1170</v>
      </c>
      <c r="G1992" s="30" t="s">
        <v>3572</v>
      </c>
      <c r="H1992" s="30" t="s">
        <v>3447</v>
      </c>
      <c r="I1992" s="13">
        <v>0.317</v>
      </c>
      <c r="J1992" s="13">
        <v>9.0999999999999998E-2</v>
      </c>
      <c r="K1992" s="14">
        <v>5</v>
      </c>
      <c r="L1992" s="35">
        <f t="shared" si="115"/>
        <v>0.45499999999999996</v>
      </c>
      <c r="M1992" s="14">
        <v>0</v>
      </c>
      <c r="N1992" s="35">
        <f t="shared" si="114"/>
        <v>0.45499999999999996</v>
      </c>
      <c r="O1992" s="14">
        <v>0</v>
      </c>
      <c r="P1992" s="14"/>
      <c r="Q1992" s="10">
        <v>1936</v>
      </c>
      <c r="R1992" s="7"/>
    </row>
    <row r="1993" spans="1:18" ht="12.75" customHeight="1" x14ac:dyDescent="0.2">
      <c r="A1993" s="73" t="s">
        <v>1600</v>
      </c>
      <c r="B1993" s="28" t="s">
        <v>2426</v>
      </c>
      <c r="C1993" s="28" t="s">
        <v>2427</v>
      </c>
      <c r="D1993" s="28" t="s">
        <v>3243</v>
      </c>
      <c r="E1993" s="28" t="s">
        <v>3251</v>
      </c>
      <c r="F1993" s="48" t="s">
        <v>4141</v>
      </c>
      <c r="G1993" s="28" t="s">
        <v>3252</v>
      </c>
      <c r="H1993" s="28" t="s">
        <v>3447</v>
      </c>
      <c r="I1993" s="13">
        <v>0.23100000000000001</v>
      </c>
      <c r="J1993" s="13">
        <v>9.4E-2</v>
      </c>
      <c r="K1993" s="14">
        <v>5</v>
      </c>
      <c r="L1993" s="35">
        <f t="shared" si="115"/>
        <v>0.47</v>
      </c>
      <c r="M1993" s="14">
        <v>0</v>
      </c>
      <c r="N1993" s="35">
        <f t="shared" si="114"/>
        <v>0.47</v>
      </c>
      <c r="O1993" s="14">
        <v>0</v>
      </c>
      <c r="P1993" s="14"/>
      <c r="Q1993" s="15">
        <v>1937</v>
      </c>
    </row>
    <row r="1994" spans="1:18" ht="12.75" customHeight="1" x14ac:dyDescent="0.2">
      <c r="A1994" s="73" t="s">
        <v>1600</v>
      </c>
      <c r="B1994" s="28" t="s">
        <v>2426</v>
      </c>
      <c r="C1994" s="28" t="s">
        <v>2427</v>
      </c>
      <c r="D1994" s="28" t="s">
        <v>3243</v>
      </c>
      <c r="E1994" s="28" t="s">
        <v>3253</v>
      </c>
      <c r="F1994" s="48" t="s">
        <v>3135</v>
      </c>
      <c r="G1994" s="28" t="s">
        <v>3254</v>
      </c>
      <c r="H1994" s="28" t="s">
        <v>3447</v>
      </c>
      <c r="I1994" s="13">
        <v>0.161</v>
      </c>
      <c r="J1994" s="13">
        <v>3.9E-2</v>
      </c>
      <c r="K1994" s="14">
        <v>5</v>
      </c>
      <c r="L1994" s="35">
        <f t="shared" si="115"/>
        <v>0.19500000000000001</v>
      </c>
      <c r="M1994" s="14">
        <v>1</v>
      </c>
      <c r="N1994" s="35">
        <f t="shared" si="114"/>
        <v>-0.80499999999999994</v>
      </c>
      <c r="O1994" s="14">
        <v>0</v>
      </c>
      <c r="P1994" s="8"/>
      <c r="Q1994" s="10">
        <v>1938</v>
      </c>
    </row>
    <row r="1995" spans="1:18" ht="12.75" customHeight="1" x14ac:dyDescent="0.2">
      <c r="A1995" s="73" t="s">
        <v>1600</v>
      </c>
      <c r="B1995" s="28" t="s">
        <v>2426</v>
      </c>
      <c r="C1995" s="28" t="s">
        <v>2427</v>
      </c>
      <c r="D1995" s="28" t="s">
        <v>3243</v>
      </c>
      <c r="E1995" s="28" t="s">
        <v>1132</v>
      </c>
      <c r="F1995" s="48" t="s">
        <v>1270</v>
      </c>
      <c r="G1995" s="28" t="s">
        <v>213</v>
      </c>
      <c r="H1995" s="28" t="s">
        <v>3447</v>
      </c>
      <c r="I1995" s="13">
        <v>0.15</v>
      </c>
      <c r="J1995" s="13">
        <v>0</v>
      </c>
      <c r="K1995" s="14">
        <v>0</v>
      </c>
      <c r="L1995" s="35">
        <f t="shared" si="115"/>
        <v>0</v>
      </c>
      <c r="M1995" s="14">
        <v>1</v>
      </c>
      <c r="N1995" s="35">
        <f t="shared" si="114"/>
        <v>-1</v>
      </c>
      <c r="O1995" s="14">
        <v>0</v>
      </c>
      <c r="P1995" s="8" t="s">
        <v>2638</v>
      </c>
      <c r="Q1995" s="15">
        <v>1939</v>
      </c>
    </row>
    <row r="1996" spans="1:18" ht="12.75" customHeight="1" x14ac:dyDescent="0.2">
      <c r="A1996" s="43" t="s">
        <v>4421</v>
      </c>
      <c r="B1996" s="28" t="s">
        <v>2426</v>
      </c>
      <c r="C1996" s="28" t="s">
        <v>2427</v>
      </c>
      <c r="D1996" s="28" t="s">
        <v>3243</v>
      </c>
      <c r="E1996" s="28" t="s">
        <v>3255</v>
      </c>
      <c r="F1996" s="48" t="s">
        <v>3453</v>
      </c>
      <c r="G1996" s="28" t="s">
        <v>3256</v>
      </c>
      <c r="H1996" s="28" t="s">
        <v>3447</v>
      </c>
      <c r="I1996" s="13">
        <v>0.3</v>
      </c>
      <c r="J1996" s="13">
        <v>0.129</v>
      </c>
      <c r="K1996" s="14">
        <v>5</v>
      </c>
      <c r="L1996" s="35">
        <f t="shared" si="115"/>
        <v>0.64500000000000002</v>
      </c>
      <c r="M1996" s="14">
        <v>1</v>
      </c>
      <c r="N1996" s="35">
        <f t="shared" si="114"/>
        <v>-0.35499999999999998</v>
      </c>
      <c r="O1996" s="14">
        <v>0</v>
      </c>
      <c r="P1996" s="14"/>
      <c r="Q1996" s="10">
        <v>1940</v>
      </c>
    </row>
    <row r="1997" spans="1:18" ht="12.75" customHeight="1" x14ac:dyDescent="0.2">
      <c r="A1997" s="43" t="s">
        <v>4421</v>
      </c>
      <c r="B1997" s="28" t="s">
        <v>2426</v>
      </c>
      <c r="C1997" s="28" t="s">
        <v>2427</v>
      </c>
      <c r="D1997" s="28" t="s">
        <v>3243</v>
      </c>
      <c r="E1997" s="28" t="s">
        <v>439</v>
      </c>
      <c r="F1997" s="48" t="s">
        <v>3276</v>
      </c>
      <c r="G1997" s="28" t="s">
        <v>440</v>
      </c>
      <c r="H1997" s="28" t="s">
        <v>3447</v>
      </c>
      <c r="I1997" s="13">
        <v>0.182</v>
      </c>
      <c r="J1997" s="13">
        <v>6.9000000000000006E-2</v>
      </c>
      <c r="K1997" s="14">
        <v>5</v>
      </c>
      <c r="L1997" s="35">
        <f t="shared" si="115"/>
        <v>0.34500000000000003</v>
      </c>
      <c r="M1997" s="14">
        <v>1</v>
      </c>
      <c r="N1997" s="35">
        <f t="shared" si="114"/>
        <v>-0.65500000000000003</v>
      </c>
      <c r="O1997" s="14">
        <v>0</v>
      </c>
      <c r="P1997" s="14"/>
      <c r="Q1997" s="15">
        <v>1941</v>
      </c>
    </row>
    <row r="1998" spans="1:18" ht="12.75" customHeight="1" x14ac:dyDescent="0.2">
      <c r="A1998" s="43" t="s">
        <v>4421</v>
      </c>
      <c r="B1998" s="28" t="s">
        <v>2426</v>
      </c>
      <c r="C1998" s="28" t="s">
        <v>2427</v>
      </c>
      <c r="D1998" s="28" t="s">
        <v>3243</v>
      </c>
      <c r="E1998" s="28" t="s">
        <v>441</v>
      </c>
      <c r="F1998" s="48" t="s">
        <v>3277</v>
      </c>
      <c r="G1998" s="28" t="s">
        <v>2003</v>
      </c>
      <c r="H1998" s="28" t="s">
        <v>3447</v>
      </c>
      <c r="I1998" s="13">
        <v>0.106</v>
      </c>
      <c r="J1998" s="13">
        <v>0.106</v>
      </c>
      <c r="K1998" s="14">
        <v>7</v>
      </c>
      <c r="L1998" s="35">
        <f t="shared" si="115"/>
        <v>0.74199999999999999</v>
      </c>
      <c r="M1998" s="14">
        <v>1</v>
      </c>
      <c r="N1998" s="35">
        <f t="shared" si="114"/>
        <v>-0.25800000000000001</v>
      </c>
      <c r="O1998" s="14">
        <v>0</v>
      </c>
      <c r="P1998" s="8"/>
      <c r="Q1998" s="10">
        <v>1942</v>
      </c>
    </row>
    <row r="1999" spans="1:18" ht="12.75" customHeight="1" x14ac:dyDescent="0.2">
      <c r="A1999" s="43" t="s">
        <v>4421</v>
      </c>
      <c r="B1999" s="28" t="s">
        <v>2426</v>
      </c>
      <c r="C1999" s="28" t="s">
        <v>2427</v>
      </c>
      <c r="D1999" s="28" t="s">
        <v>3243</v>
      </c>
      <c r="E1999" s="28" t="s">
        <v>442</v>
      </c>
      <c r="F1999" s="48" t="s">
        <v>3552</v>
      </c>
      <c r="G1999" s="28" t="s">
        <v>443</v>
      </c>
      <c r="H1999" s="28" t="s">
        <v>3447</v>
      </c>
      <c r="I1999" s="13">
        <v>3.5999999999999997E-2</v>
      </c>
      <c r="J1999" s="13">
        <v>3.5999999999999997E-2</v>
      </c>
      <c r="K1999" s="14">
        <v>7</v>
      </c>
      <c r="L1999" s="35">
        <f t="shared" si="115"/>
        <v>0.252</v>
      </c>
      <c r="M1999" s="14">
        <v>1</v>
      </c>
      <c r="N1999" s="35">
        <f t="shared" si="114"/>
        <v>-0.748</v>
      </c>
      <c r="O1999" s="14">
        <v>0</v>
      </c>
      <c r="P1999" s="8"/>
      <c r="Q1999" s="15">
        <v>1943</v>
      </c>
    </row>
    <row r="2000" spans="1:18" ht="12.75" customHeight="1" x14ac:dyDescent="0.2">
      <c r="A2000" s="43" t="s">
        <v>4421</v>
      </c>
      <c r="B2000" s="28" t="s">
        <v>2426</v>
      </c>
      <c r="C2000" s="28" t="s">
        <v>2427</v>
      </c>
      <c r="D2000" s="28" t="s">
        <v>3243</v>
      </c>
      <c r="E2000" s="28" t="s">
        <v>444</v>
      </c>
      <c r="F2000" s="48" t="s">
        <v>3278</v>
      </c>
      <c r="G2000" s="28" t="s">
        <v>3306</v>
      </c>
      <c r="H2000" s="28" t="s">
        <v>3447</v>
      </c>
      <c r="I2000" s="13">
        <v>6.9000000000000006E-2</v>
      </c>
      <c r="J2000" s="13">
        <v>5.1999999999999998E-2</v>
      </c>
      <c r="K2000" s="14">
        <v>7</v>
      </c>
      <c r="L2000" s="35">
        <f t="shared" si="115"/>
        <v>0.36399999999999999</v>
      </c>
      <c r="M2000" s="14">
        <v>1</v>
      </c>
      <c r="N2000" s="35">
        <f t="shared" si="114"/>
        <v>-0.63600000000000001</v>
      </c>
      <c r="O2000" s="14">
        <v>0</v>
      </c>
      <c r="P2000" s="8"/>
      <c r="Q2000" s="10">
        <v>1944</v>
      </c>
    </row>
    <row r="2001" spans="1:18" ht="12.75" customHeight="1" x14ac:dyDescent="0.2">
      <c r="A2001" s="43" t="s">
        <v>4421</v>
      </c>
      <c r="B2001" s="28" t="s">
        <v>2426</v>
      </c>
      <c r="C2001" s="28" t="s">
        <v>2427</v>
      </c>
      <c r="D2001" s="28" t="s">
        <v>3243</v>
      </c>
      <c r="E2001" s="28" t="s">
        <v>445</v>
      </c>
      <c r="F2001" s="48" t="s">
        <v>3279</v>
      </c>
      <c r="G2001" s="28" t="s">
        <v>446</v>
      </c>
      <c r="H2001" s="28" t="s">
        <v>3447</v>
      </c>
      <c r="I2001" s="13">
        <v>0.106</v>
      </c>
      <c r="J2001" s="13">
        <v>0.106</v>
      </c>
      <c r="K2001" s="14">
        <v>7</v>
      </c>
      <c r="L2001" s="35">
        <f t="shared" si="115"/>
        <v>0.74199999999999999</v>
      </c>
      <c r="M2001" s="14">
        <v>1</v>
      </c>
      <c r="N2001" s="35">
        <f t="shared" si="114"/>
        <v>-0.25800000000000001</v>
      </c>
      <c r="O2001" s="14">
        <v>0</v>
      </c>
      <c r="P2001" s="8"/>
      <c r="Q2001" s="15">
        <v>1945</v>
      </c>
    </row>
    <row r="2002" spans="1:18" ht="12.75" customHeight="1" x14ac:dyDescent="0.2">
      <c r="A2002" s="43" t="s">
        <v>4421</v>
      </c>
      <c r="B2002" s="28" t="s">
        <v>2426</v>
      </c>
      <c r="C2002" s="28" t="s">
        <v>2427</v>
      </c>
      <c r="D2002" s="28" t="s">
        <v>3243</v>
      </c>
      <c r="E2002" s="28" t="s">
        <v>447</v>
      </c>
      <c r="F2002" s="48" t="s">
        <v>3557</v>
      </c>
      <c r="G2002" s="28" t="s">
        <v>1538</v>
      </c>
      <c r="H2002" s="28" t="s">
        <v>3447</v>
      </c>
      <c r="I2002" s="13">
        <v>0.11</v>
      </c>
      <c r="J2002" s="13">
        <v>9.0999999999999998E-2</v>
      </c>
      <c r="K2002" s="14">
        <v>7</v>
      </c>
      <c r="L2002" s="35">
        <f t="shared" si="115"/>
        <v>0.63700000000000001</v>
      </c>
      <c r="M2002" s="14">
        <v>1</v>
      </c>
      <c r="N2002" s="35">
        <f t="shared" si="114"/>
        <v>-0.36299999999999999</v>
      </c>
      <c r="O2002" s="14">
        <v>0</v>
      </c>
      <c r="P2002" s="8" t="s">
        <v>4487</v>
      </c>
      <c r="Q2002" s="10">
        <v>1946</v>
      </c>
    </row>
    <row r="2003" spans="1:18" ht="12.75" customHeight="1" x14ac:dyDescent="0.2">
      <c r="A2003" s="43" t="s">
        <v>4421</v>
      </c>
      <c r="B2003" s="28" t="s">
        <v>2426</v>
      </c>
      <c r="C2003" s="28" t="s">
        <v>2427</v>
      </c>
      <c r="D2003" s="28" t="s">
        <v>3243</v>
      </c>
      <c r="E2003" s="28" t="s">
        <v>448</v>
      </c>
      <c r="F2003" s="48" t="s">
        <v>4139</v>
      </c>
      <c r="G2003" s="28" t="s">
        <v>449</v>
      </c>
      <c r="H2003" s="28" t="s">
        <v>3447</v>
      </c>
      <c r="I2003" s="13">
        <v>5.0999999999999997E-2</v>
      </c>
      <c r="J2003" s="13">
        <v>0.02</v>
      </c>
      <c r="K2003" s="14">
        <v>7</v>
      </c>
      <c r="L2003" s="35">
        <f t="shared" si="115"/>
        <v>0.14000000000000001</v>
      </c>
      <c r="M2003" s="14">
        <v>1</v>
      </c>
      <c r="N2003" s="35">
        <f t="shared" si="114"/>
        <v>-0.86</v>
      </c>
      <c r="O2003" s="14">
        <v>0</v>
      </c>
      <c r="P2003" s="8"/>
      <c r="Q2003" s="15">
        <v>1947</v>
      </c>
    </row>
    <row r="2004" spans="1:18" ht="12.75" customHeight="1" x14ac:dyDescent="0.2">
      <c r="A2004" s="43" t="s">
        <v>4421</v>
      </c>
      <c r="B2004" s="28" t="s">
        <v>2426</v>
      </c>
      <c r="C2004" s="28" t="s">
        <v>2427</v>
      </c>
      <c r="D2004" s="28" t="s">
        <v>3243</v>
      </c>
      <c r="E2004" s="28" t="s">
        <v>450</v>
      </c>
      <c r="F2004" s="48" t="s">
        <v>3192</v>
      </c>
      <c r="G2004" s="28" t="s">
        <v>451</v>
      </c>
      <c r="H2004" s="28" t="s">
        <v>3447</v>
      </c>
      <c r="I2004" s="13">
        <v>0.92</v>
      </c>
      <c r="J2004" s="13">
        <v>0.35</v>
      </c>
      <c r="K2004" s="14">
        <v>7</v>
      </c>
      <c r="L2004" s="35">
        <f t="shared" si="115"/>
        <v>2.4499999999999997</v>
      </c>
      <c r="M2004" s="14">
        <v>0</v>
      </c>
      <c r="N2004" s="35">
        <f t="shared" si="114"/>
        <v>2.4499999999999997</v>
      </c>
      <c r="O2004" s="14">
        <v>0</v>
      </c>
      <c r="P2004" s="8" t="s">
        <v>4487</v>
      </c>
      <c r="Q2004" s="10">
        <v>1948</v>
      </c>
    </row>
    <row r="2005" spans="1:18" ht="12.75" customHeight="1" x14ac:dyDescent="0.2">
      <c r="A2005" s="43" t="s">
        <v>4421</v>
      </c>
      <c r="B2005" s="28" t="s">
        <v>2426</v>
      </c>
      <c r="C2005" s="28" t="s">
        <v>2427</v>
      </c>
      <c r="D2005" s="28" t="s">
        <v>3243</v>
      </c>
      <c r="E2005" s="28" t="s">
        <v>452</v>
      </c>
      <c r="F2005" s="48" t="s">
        <v>3191</v>
      </c>
      <c r="G2005" s="28" t="s">
        <v>453</v>
      </c>
      <c r="H2005" s="28" t="s">
        <v>3447</v>
      </c>
      <c r="I2005" s="13">
        <v>8.5999999999999993E-2</v>
      </c>
      <c r="J2005" s="13">
        <v>6.5000000000000002E-2</v>
      </c>
      <c r="K2005" s="14">
        <v>7</v>
      </c>
      <c r="L2005" s="35">
        <f t="shared" si="115"/>
        <v>0.45500000000000002</v>
      </c>
      <c r="M2005" s="14">
        <v>0</v>
      </c>
      <c r="N2005" s="35">
        <f t="shared" si="114"/>
        <v>0.45500000000000002</v>
      </c>
      <c r="O2005" s="14">
        <v>0</v>
      </c>
      <c r="P2005" s="8"/>
      <c r="Q2005" s="15">
        <v>1949</v>
      </c>
    </row>
    <row r="2006" spans="1:18" ht="12.75" customHeight="1" x14ac:dyDescent="0.2">
      <c r="A2006" s="43" t="s">
        <v>4421</v>
      </c>
      <c r="B2006" s="28" t="s">
        <v>2426</v>
      </c>
      <c r="C2006" s="28" t="s">
        <v>2427</v>
      </c>
      <c r="D2006" s="28" t="s">
        <v>3243</v>
      </c>
      <c r="E2006" s="28" t="s">
        <v>454</v>
      </c>
      <c r="F2006" s="48" t="s">
        <v>1168</v>
      </c>
      <c r="G2006" s="28" t="s">
        <v>233</v>
      </c>
      <c r="H2006" s="28" t="s">
        <v>3447</v>
      </c>
      <c r="I2006" s="13">
        <v>7.4999999999999997E-2</v>
      </c>
      <c r="J2006" s="13">
        <v>7.4999999999999997E-2</v>
      </c>
      <c r="K2006" s="14">
        <v>7</v>
      </c>
      <c r="L2006" s="35">
        <f t="shared" si="115"/>
        <v>0.52500000000000002</v>
      </c>
      <c r="M2006" s="14">
        <v>0</v>
      </c>
      <c r="N2006" s="35">
        <f t="shared" si="114"/>
        <v>0.52500000000000002</v>
      </c>
      <c r="O2006" s="14">
        <v>0</v>
      </c>
      <c r="P2006" s="8"/>
      <c r="Q2006" s="10">
        <v>1950</v>
      </c>
    </row>
    <row r="2007" spans="1:18" s="15" customFormat="1" ht="12.75" customHeight="1" x14ac:dyDescent="0.2">
      <c r="A2007" s="43" t="s">
        <v>4421</v>
      </c>
      <c r="B2007" s="30" t="s">
        <v>2426</v>
      </c>
      <c r="C2007" s="30" t="s">
        <v>2427</v>
      </c>
      <c r="D2007" s="30" t="s">
        <v>3243</v>
      </c>
      <c r="E2007" s="67" t="s">
        <v>774</v>
      </c>
      <c r="F2007" s="66" t="s">
        <v>1170</v>
      </c>
      <c r="G2007" s="30" t="s">
        <v>3572</v>
      </c>
      <c r="H2007" s="67" t="s">
        <v>3573</v>
      </c>
      <c r="I2007" s="13">
        <v>0.104</v>
      </c>
      <c r="J2007" s="13">
        <v>0.03</v>
      </c>
      <c r="K2007" s="14">
        <v>7</v>
      </c>
      <c r="L2007" s="35">
        <f t="shared" si="115"/>
        <v>0.21</v>
      </c>
      <c r="M2007" s="14">
        <v>0</v>
      </c>
      <c r="N2007" s="35">
        <f t="shared" si="114"/>
        <v>0.21</v>
      </c>
      <c r="O2007" s="14">
        <v>0</v>
      </c>
      <c r="P2007" s="14"/>
      <c r="Q2007" s="15">
        <v>1951</v>
      </c>
      <c r="R2007" s="7"/>
    </row>
    <row r="2008" spans="1:18" s="15" customFormat="1" ht="12.75" customHeight="1" x14ac:dyDescent="0.2">
      <c r="A2008" s="43" t="s">
        <v>4421</v>
      </c>
      <c r="B2008" s="30" t="s">
        <v>2426</v>
      </c>
      <c r="C2008" s="30" t="s">
        <v>2427</v>
      </c>
      <c r="D2008" s="30" t="s">
        <v>3243</v>
      </c>
      <c r="E2008" s="30" t="s">
        <v>455</v>
      </c>
      <c r="F2008" s="51" t="s">
        <v>567</v>
      </c>
      <c r="G2008" s="30" t="s">
        <v>456</v>
      </c>
      <c r="H2008" s="30" t="s">
        <v>457</v>
      </c>
      <c r="I2008" s="13">
        <v>0.112</v>
      </c>
      <c r="J2008" s="13">
        <v>6.7000000000000004E-2</v>
      </c>
      <c r="K2008" s="14">
        <v>7</v>
      </c>
      <c r="L2008" s="35">
        <f t="shared" si="115"/>
        <v>0.46900000000000003</v>
      </c>
      <c r="M2008" s="14">
        <v>1</v>
      </c>
      <c r="N2008" s="35">
        <f t="shared" si="114"/>
        <v>-0.53099999999999992</v>
      </c>
      <c r="O2008" s="14">
        <v>0</v>
      </c>
      <c r="P2008" s="14"/>
      <c r="Q2008" s="10">
        <v>1952</v>
      </c>
      <c r="R2008" s="7"/>
    </row>
    <row r="2009" spans="1:18" s="15" customFormat="1" ht="12.75" customHeight="1" x14ac:dyDescent="0.2">
      <c r="A2009" s="43" t="s">
        <v>4421</v>
      </c>
      <c r="B2009" s="30" t="s">
        <v>2426</v>
      </c>
      <c r="C2009" s="30" t="s">
        <v>2427</v>
      </c>
      <c r="D2009" s="30" t="s">
        <v>3243</v>
      </c>
      <c r="E2009" s="30" t="s">
        <v>3250</v>
      </c>
      <c r="F2009" s="51" t="s">
        <v>2823</v>
      </c>
      <c r="G2009" s="30" t="s">
        <v>2427</v>
      </c>
      <c r="H2009" s="30" t="s">
        <v>3447</v>
      </c>
      <c r="I2009" s="13">
        <v>0.43</v>
      </c>
      <c r="J2009" s="13">
        <v>0.18</v>
      </c>
      <c r="K2009" s="14">
        <v>7</v>
      </c>
      <c r="L2009" s="35">
        <f t="shared" si="115"/>
        <v>1.26</v>
      </c>
      <c r="M2009" s="14">
        <v>0</v>
      </c>
      <c r="N2009" s="35">
        <f t="shared" si="114"/>
        <v>1.26</v>
      </c>
      <c r="O2009" s="14">
        <v>0</v>
      </c>
      <c r="P2009" s="14"/>
      <c r="Q2009" s="15">
        <v>1953</v>
      </c>
      <c r="R2009" s="7"/>
    </row>
    <row r="2010" spans="1:18" s="15" customFormat="1" ht="12.75" customHeight="1" x14ac:dyDescent="0.2">
      <c r="A2010" s="43" t="s">
        <v>2660</v>
      </c>
      <c r="B2010" s="30" t="s">
        <v>2426</v>
      </c>
      <c r="C2010" s="30" t="s">
        <v>2427</v>
      </c>
      <c r="D2010" s="30" t="s">
        <v>3243</v>
      </c>
      <c r="E2010" s="30" t="s">
        <v>458</v>
      </c>
      <c r="F2010" s="51" t="s">
        <v>3553</v>
      </c>
      <c r="G2010" s="30" t="s">
        <v>459</v>
      </c>
      <c r="H2010" s="30" t="s">
        <v>3447</v>
      </c>
      <c r="I2010" s="13">
        <v>7.1999999999999995E-2</v>
      </c>
      <c r="J2010" s="13">
        <v>3.5999999999999997E-2</v>
      </c>
      <c r="K2010" s="14">
        <v>5</v>
      </c>
      <c r="L2010" s="35">
        <f t="shared" si="115"/>
        <v>0.18</v>
      </c>
      <c r="M2010" s="14">
        <v>1</v>
      </c>
      <c r="N2010" s="35">
        <f t="shared" si="114"/>
        <v>-0.82000000000000006</v>
      </c>
      <c r="O2010" s="14">
        <v>0</v>
      </c>
      <c r="P2010" s="14"/>
      <c r="Q2010" s="10">
        <v>1954</v>
      </c>
      <c r="R2010" s="7"/>
    </row>
    <row r="2011" spans="1:18" s="15" customFormat="1" ht="12.75" customHeight="1" x14ac:dyDescent="0.2">
      <c r="A2011" s="43" t="s">
        <v>2660</v>
      </c>
      <c r="B2011" s="30" t="s">
        <v>2426</v>
      </c>
      <c r="C2011" s="30" t="s">
        <v>2427</v>
      </c>
      <c r="D2011" s="30" t="s">
        <v>3243</v>
      </c>
      <c r="E2011" s="30">
        <v>56247600020107</v>
      </c>
      <c r="F2011" s="66" t="s">
        <v>1170</v>
      </c>
      <c r="G2011" s="30" t="s">
        <v>3572</v>
      </c>
      <c r="H2011" s="68">
        <v>39849</v>
      </c>
      <c r="I2011" s="13">
        <v>0.105</v>
      </c>
      <c r="J2011" s="13">
        <v>5.2999999999999999E-2</v>
      </c>
      <c r="K2011" s="14">
        <v>5</v>
      </c>
      <c r="L2011" s="35">
        <f t="shared" si="115"/>
        <v>0.26500000000000001</v>
      </c>
      <c r="M2011" s="14">
        <v>0</v>
      </c>
      <c r="N2011" s="35">
        <f t="shared" si="114"/>
        <v>0.26500000000000001</v>
      </c>
      <c r="O2011" s="14">
        <v>0</v>
      </c>
      <c r="P2011" s="14"/>
      <c r="Q2011" s="15">
        <v>1955</v>
      </c>
      <c r="R2011" s="7"/>
    </row>
    <row r="2012" spans="1:18" s="15" customFormat="1" ht="12.75" customHeight="1" x14ac:dyDescent="0.2">
      <c r="A2012" s="43" t="s">
        <v>460</v>
      </c>
      <c r="B2012" s="30" t="s">
        <v>2426</v>
      </c>
      <c r="C2012" s="30" t="s">
        <v>2427</v>
      </c>
      <c r="D2012" s="30" t="s">
        <v>3243</v>
      </c>
      <c r="E2012" s="30" t="s">
        <v>461</v>
      </c>
      <c r="F2012" s="51" t="s">
        <v>3554</v>
      </c>
      <c r="G2012" s="30" t="s">
        <v>1546</v>
      </c>
      <c r="H2012" s="30" t="s">
        <v>3447</v>
      </c>
      <c r="I2012" s="13">
        <v>7.8E-2</v>
      </c>
      <c r="J2012" s="13">
        <v>2.8000000000000001E-2</v>
      </c>
      <c r="K2012" s="14">
        <v>5</v>
      </c>
      <c r="L2012" s="35">
        <f t="shared" si="115"/>
        <v>0.14000000000000001</v>
      </c>
      <c r="M2012" s="14">
        <v>1</v>
      </c>
      <c r="N2012" s="35">
        <f t="shared" si="114"/>
        <v>-0.86</v>
      </c>
      <c r="O2012" s="14">
        <v>0</v>
      </c>
      <c r="P2012" s="14"/>
      <c r="Q2012" s="10">
        <v>1956</v>
      </c>
      <c r="R2012" s="7"/>
    </row>
    <row r="2013" spans="1:18" s="15" customFormat="1" ht="12.75" customHeight="1" x14ac:dyDescent="0.2">
      <c r="A2013" s="43" t="s">
        <v>460</v>
      </c>
      <c r="B2013" s="30" t="s">
        <v>2426</v>
      </c>
      <c r="C2013" s="30" t="s">
        <v>2427</v>
      </c>
      <c r="D2013" s="30" t="s">
        <v>3243</v>
      </c>
      <c r="E2013" s="30">
        <v>56247600020107</v>
      </c>
      <c r="F2013" s="66" t="s">
        <v>1170</v>
      </c>
      <c r="G2013" s="30" t="s">
        <v>3572</v>
      </c>
      <c r="H2013" s="68">
        <v>39849</v>
      </c>
      <c r="I2013" s="13">
        <v>0.50700000000000001</v>
      </c>
      <c r="J2013" s="13">
        <v>0.156</v>
      </c>
      <c r="K2013" s="14">
        <v>5</v>
      </c>
      <c r="L2013" s="35">
        <f t="shared" si="115"/>
        <v>0.78</v>
      </c>
      <c r="M2013" s="14">
        <v>0</v>
      </c>
      <c r="N2013" s="35">
        <f t="shared" si="114"/>
        <v>0.78</v>
      </c>
      <c r="O2013" s="14">
        <v>0</v>
      </c>
      <c r="P2013" s="14"/>
      <c r="Q2013" s="15">
        <v>1957</v>
      </c>
      <c r="R2013" s="7"/>
    </row>
    <row r="2014" spans="1:18" s="15" customFormat="1" ht="12.75" customHeight="1" x14ac:dyDescent="0.2">
      <c r="A2014" s="43" t="s">
        <v>1965</v>
      </c>
      <c r="B2014" s="30" t="s">
        <v>2426</v>
      </c>
      <c r="C2014" s="30" t="s">
        <v>2427</v>
      </c>
      <c r="D2014" s="30" t="s">
        <v>3243</v>
      </c>
      <c r="E2014" s="30" t="s">
        <v>1677</v>
      </c>
      <c r="F2014" s="51" t="s">
        <v>2977</v>
      </c>
      <c r="G2014" s="30" t="s">
        <v>1678</v>
      </c>
      <c r="H2014" s="30" t="s">
        <v>3447</v>
      </c>
      <c r="I2014" s="13">
        <v>5.7000000000000002E-2</v>
      </c>
      <c r="J2014" s="13">
        <v>1.4999999999999999E-2</v>
      </c>
      <c r="K2014" s="14">
        <v>5</v>
      </c>
      <c r="L2014" s="35">
        <f t="shared" si="115"/>
        <v>7.4999999999999997E-2</v>
      </c>
      <c r="M2014" s="14">
        <v>1</v>
      </c>
      <c r="N2014" s="35">
        <f t="shared" si="114"/>
        <v>-0.92500000000000004</v>
      </c>
      <c r="O2014" s="14">
        <v>0</v>
      </c>
      <c r="P2014" s="14"/>
      <c r="Q2014" s="10">
        <v>1958</v>
      </c>
      <c r="R2014" s="7"/>
    </row>
    <row r="2015" spans="1:18" s="15" customFormat="1" ht="12.75" customHeight="1" x14ac:dyDescent="0.2">
      <c r="A2015" s="43" t="s">
        <v>1965</v>
      </c>
      <c r="B2015" s="30" t="s">
        <v>2426</v>
      </c>
      <c r="C2015" s="30" t="s">
        <v>2427</v>
      </c>
      <c r="D2015" s="30" t="s">
        <v>3243</v>
      </c>
      <c r="E2015" s="30">
        <v>56247600020107</v>
      </c>
      <c r="F2015" s="66" t="s">
        <v>1170</v>
      </c>
      <c r="G2015" s="30" t="s">
        <v>3572</v>
      </c>
      <c r="H2015" s="68">
        <v>39849</v>
      </c>
      <c r="I2015" s="13">
        <v>0.12</v>
      </c>
      <c r="J2015" s="13">
        <v>3.1E-2</v>
      </c>
      <c r="K2015" s="14">
        <v>5</v>
      </c>
      <c r="L2015" s="35">
        <f t="shared" si="115"/>
        <v>0.155</v>
      </c>
      <c r="M2015" s="14">
        <v>0</v>
      </c>
      <c r="N2015" s="35">
        <f t="shared" si="114"/>
        <v>0.155</v>
      </c>
      <c r="O2015" s="14">
        <v>0</v>
      </c>
      <c r="P2015" s="14"/>
      <c r="Q2015" s="15">
        <v>1959</v>
      </c>
      <c r="R2015" s="7"/>
    </row>
    <row r="2016" spans="1:18" s="15" customFormat="1" ht="12.75" customHeight="1" x14ac:dyDescent="0.2">
      <c r="A2016" s="43" t="s">
        <v>1679</v>
      </c>
      <c r="B2016" s="30" t="s">
        <v>2426</v>
      </c>
      <c r="C2016" s="30" t="s">
        <v>2427</v>
      </c>
      <c r="D2016" s="30" t="s">
        <v>3243</v>
      </c>
      <c r="E2016" s="30" t="s">
        <v>1680</v>
      </c>
      <c r="F2016" s="51" t="s">
        <v>575</v>
      </c>
      <c r="G2016" s="30" t="s">
        <v>1681</v>
      </c>
      <c r="H2016" s="30" t="s">
        <v>3447</v>
      </c>
      <c r="I2016" s="13">
        <v>6.2E-2</v>
      </c>
      <c r="J2016" s="13">
        <v>1.6E-2</v>
      </c>
      <c r="K2016" s="14">
        <v>5</v>
      </c>
      <c r="L2016" s="35">
        <f t="shared" si="115"/>
        <v>0.08</v>
      </c>
      <c r="M2016" s="14">
        <v>1</v>
      </c>
      <c r="N2016" s="35">
        <f t="shared" si="114"/>
        <v>-0.92</v>
      </c>
      <c r="O2016" s="14">
        <v>0</v>
      </c>
      <c r="P2016" s="14"/>
      <c r="Q2016" s="10">
        <v>1960</v>
      </c>
      <c r="R2016" s="7"/>
    </row>
    <row r="2017" spans="1:18" s="15" customFormat="1" ht="12.75" customHeight="1" x14ac:dyDescent="0.2">
      <c r="A2017" s="43" t="s">
        <v>1679</v>
      </c>
      <c r="B2017" s="30" t="s">
        <v>2426</v>
      </c>
      <c r="C2017" s="30" t="s">
        <v>2427</v>
      </c>
      <c r="D2017" s="30" t="s">
        <v>3243</v>
      </c>
      <c r="E2017" s="67" t="s">
        <v>774</v>
      </c>
      <c r="F2017" s="66" t="s">
        <v>1170</v>
      </c>
      <c r="G2017" s="30" t="s">
        <v>3572</v>
      </c>
      <c r="H2017" s="67" t="s">
        <v>3573</v>
      </c>
      <c r="I2017" s="13">
        <v>0.09</v>
      </c>
      <c r="J2017" s="13">
        <v>0.02</v>
      </c>
      <c r="K2017" s="14">
        <v>5</v>
      </c>
      <c r="L2017" s="35">
        <f t="shared" si="115"/>
        <v>0.1</v>
      </c>
      <c r="M2017" s="14">
        <v>0</v>
      </c>
      <c r="N2017" s="35">
        <f t="shared" si="114"/>
        <v>0.1</v>
      </c>
      <c r="O2017" s="14">
        <v>0</v>
      </c>
      <c r="P2017" s="14"/>
      <c r="Q2017" s="15">
        <v>1961</v>
      </c>
      <c r="R2017" s="7"/>
    </row>
    <row r="2018" spans="1:18" s="15" customFormat="1" ht="12.75" customHeight="1" x14ac:dyDescent="0.2">
      <c r="A2018" s="43" t="s">
        <v>1813</v>
      </c>
      <c r="B2018" s="30" t="s">
        <v>2426</v>
      </c>
      <c r="C2018" s="30" t="s">
        <v>2427</v>
      </c>
      <c r="D2018" s="30" t="s">
        <v>3243</v>
      </c>
      <c r="E2018" s="30" t="s">
        <v>3250</v>
      </c>
      <c r="F2018" s="51" t="s">
        <v>2823</v>
      </c>
      <c r="G2018" s="30" t="s">
        <v>2427</v>
      </c>
      <c r="H2018" s="30" t="s">
        <v>3447</v>
      </c>
      <c r="I2018" s="13">
        <v>1.1499999999999999</v>
      </c>
      <c r="J2018" s="13">
        <v>0.28999999999999998</v>
      </c>
      <c r="K2018" s="14">
        <v>3</v>
      </c>
      <c r="L2018" s="35">
        <f t="shared" si="115"/>
        <v>0.86999999999999988</v>
      </c>
      <c r="M2018" s="14">
        <v>1</v>
      </c>
      <c r="N2018" s="35">
        <f t="shared" si="114"/>
        <v>-0.13000000000000012</v>
      </c>
      <c r="O2018" s="14">
        <v>0</v>
      </c>
      <c r="P2018" s="14"/>
      <c r="Q2018" s="10">
        <v>1962</v>
      </c>
      <c r="R2018" s="7"/>
    </row>
    <row r="2019" spans="1:18" s="15" customFormat="1" ht="12.75" customHeight="1" x14ac:dyDescent="0.2">
      <c r="A2019" s="43" t="s">
        <v>1813</v>
      </c>
      <c r="B2019" s="30" t="s">
        <v>2426</v>
      </c>
      <c r="C2019" s="30" t="s">
        <v>2427</v>
      </c>
      <c r="D2019" s="30" t="s">
        <v>3243</v>
      </c>
      <c r="E2019" s="30">
        <v>56247600020107</v>
      </c>
      <c r="F2019" s="66" t="s">
        <v>1170</v>
      </c>
      <c r="G2019" s="30" t="s">
        <v>3572</v>
      </c>
      <c r="H2019" s="68">
        <v>39849</v>
      </c>
      <c r="I2019" s="13">
        <v>0.87</v>
      </c>
      <c r="J2019" s="13">
        <v>0.22</v>
      </c>
      <c r="K2019" s="14">
        <v>3</v>
      </c>
      <c r="L2019" s="35">
        <f t="shared" si="115"/>
        <v>0.66</v>
      </c>
      <c r="M2019" s="14">
        <v>0</v>
      </c>
      <c r="N2019" s="35">
        <f t="shared" si="114"/>
        <v>0.66</v>
      </c>
      <c r="O2019" s="14">
        <v>0</v>
      </c>
      <c r="P2019" s="14"/>
      <c r="Q2019" s="15">
        <v>1963</v>
      </c>
      <c r="R2019" s="7"/>
    </row>
    <row r="2020" spans="1:18" ht="12.2" customHeight="1" x14ac:dyDescent="0.2">
      <c r="H2020" s="28"/>
      <c r="L2020" s="33"/>
      <c r="P2020" s="8"/>
      <c r="Q2020" s="10">
        <v>1964</v>
      </c>
    </row>
    <row r="2021" spans="1:18" ht="12.2" customHeight="1" x14ac:dyDescent="0.2">
      <c r="A2021" s="43"/>
      <c r="B2021" s="49" t="s">
        <v>431</v>
      </c>
      <c r="C2021" s="49" t="s">
        <v>3317</v>
      </c>
      <c r="D2021" s="49" t="s">
        <v>432</v>
      </c>
      <c r="E2021" s="60"/>
      <c r="F2021" s="50"/>
      <c r="G2021" s="60"/>
      <c r="H2021" s="60"/>
      <c r="I2021" s="12">
        <v>3.5999999999999997E-2</v>
      </c>
      <c r="J2021" s="12">
        <v>1.7999999999999999E-2</v>
      </c>
      <c r="K2021" s="17"/>
      <c r="L2021" s="34">
        <f>SUM(L2022)</f>
        <v>0.126</v>
      </c>
      <c r="M2021" s="11">
        <f>SUM(M2022)</f>
        <v>1</v>
      </c>
      <c r="N2021" s="34">
        <f>SUM(L2021-M2021)</f>
        <v>-0.874</v>
      </c>
      <c r="O2021" s="17">
        <v>0</v>
      </c>
      <c r="P2021" s="17"/>
      <c r="Q2021" s="15">
        <v>1965</v>
      </c>
    </row>
    <row r="2022" spans="1:18" ht="12.2" customHeight="1" x14ac:dyDescent="0.2">
      <c r="A2022" s="43" t="s">
        <v>4421</v>
      </c>
      <c r="B2022" s="28" t="s">
        <v>431</v>
      </c>
      <c r="C2022" s="28" t="s">
        <v>3317</v>
      </c>
      <c r="D2022" s="28" t="s">
        <v>432</v>
      </c>
      <c r="E2022" s="28" t="s">
        <v>433</v>
      </c>
      <c r="F2022" s="48" t="s">
        <v>434</v>
      </c>
      <c r="G2022" s="28" t="s">
        <v>3317</v>
      </c>
      <c r="H2022" s="28" t="s">
        <v>3447</v>
      </c>
      <c r="I2022" s="9">
        <v>3.5999999999999997E-2</v>
      </c>
      <c r="J2022" s="9">
        <v>1.7999999999999999E-2</v>
      </c>
      <c r="K2022" s="8">
        <v>7</v>
      </c>
      <c r="L2022" s="33">
        <f>K2022*J2022</f>
        <v>0.126</v>
      </c>
      <c r="M2022" s="8">
        <v>1</v>
      </c>
      <c r="N2022" s="35">
        <f>SUM(L2022-M2022)</f>
        <v>-0.874</v>
      </c>
      <c r="O2022" s="8">
        <v>0</v>
      </c>
      <c r="P2022" s="14"/>
      <c r="Q2022" s="10">
        <v>1966</v>
      </c>
    </row>
    <row r="2023" spans="1:18" ht="12.2" customHeight="1" x14ac:dyDescent="0.2">
      <c r="A2023" s="43"/>
      <c r="B2023" s="52"/>
      <c r="C2023" s="52"/>
      <c r="D2023" s="52"/>
      <c r="E2023" s="52"/>
      <c r="G2023" s="52"/>
      <c r="H2023" s="52"/>
      <c r="K2023" s="10"/>
      <c r="L2023" s="33"/>
      <c r="M2023" s="10"/>
      <c r="O2023" s="10"/>
      <c r="P2023" s="10"/>
      <c r="Q2023" s="15">
        <v>1967</v>
      </c>
    </row>
    <row r="2024" spans="1:18" ht="12.2" customHeight="1" x14ac:dyDescent="0.2">
      <c r="A2024" s="43"/>
      <c r="B2024" s="49" t="s">
        <v>435</v>
      </c>
      <c r="C2024" s="49" t="s">
        <v>3313</v>
      </c>
      <c r="D2024" s="49" t="s">
        <v>436</v>
      </c>
      <c r="E2024" s="49"/>
      <c r="F2024" s="50"/>
      <c r="G2024" s="49"/>
      <c r="H2024" s="49"/>
      <c r="I2024" s="12">
        <f>SUM(I2025:I2026)</f>
        <v>0.55000000000000004</v>
      </c>
      <c r="J2024" s="12">
        <f>SUM(J2025:J2026)</f>
        <v>0.215</v>
      </c>
      <c r="K2024" s="11"/>
      <c r="L2024" s="34">
        <f>SUM(L2025:L2026)</f>
        <v>1.5049999999999999</v>
      </c>
      <c r="M2024" s="11">
        <f>SUM(M2025:M2026)</f>
        <v>4</v>
      </c>
      <c r="N2024" s="34">
        <f>SUM(L2024-M2024)</f>
        <v>-2.4950000000000001</v>
      </c>
      <c r="O2024" s="11">
        <v>0</v>
      </c>
      <c r="P2024" s="11"/>
      <c r="Q2024" s="10">
        <v>1968</v>
      </c>
    </row>
    <row r="2025" spans="1:18" ht="12.2" customHeight="1" x14ac:dyDescent="0.2">
      <c r="A2025" s="43" t="s">
        <v>4421</v>
      </c>
      <c r="B2025" s="28" t="s">
        <v>435</v>
      </c>
      <c r="C2025" s="28" t="s">
        <v>3313</v>
      </c>
      <c r="D2025" s="28" t="s">
        <v>436</v>
      </c>
      <c r="E2025" s="28" t="s">
        <v>437</v>
      </c>
      <c r="F2025" s="48" t="s">
        <v>438</v>
      </c>
      <c r="G2025" s="28" t="s">
        <v>3313</v>
      </c>
      <c r="H2025" s="28" t="s">
        <v>3447</v>
      </c>
      <c r="I2025" s="9">
        <v>0.53</v>
      </c>
      <c r="J2025" s="9">
        <v>0.21</v>
      </c>
      <c r="K2025" s="8">
        <v>7</v>
      </c>
      <c r="L2025" s="33">
        <f>K2025*J2025</f>
        <v>1.47</v>
      </c>
      <c r="M2025" s="8">
        <v>3</v>
      </c>
      <c r="N2025" s="35">
        <f>SUM(L2025-M2025)</f>
        <v>-1.53</v>
      </c>
      <c r="O2025" s="8">
        <v>0</v>
      </c>
      <c r="P2025" s="14"/>
      <c r="Q2025" s="15">
        <v>1969</v>
      </c>
    </row>
    <row r="2026" spans="1:18" ht="12.2" customHeight="1" x14ac:dyDescent="0.2">
      <c r="A2026" s="43" t="s">
        <v>4421</v>
      </c>
      <c r="B2026" s="28" t="s">
        <v>435</v>
      </c>
      <c r="C2026" s="28" t="s">
        <v>3313</v>
      </c>
      <c r="D2026" s="28" t="s">
        <v>436</v>
      </c>
      <c r="E2026" s="28" t="s">
        <v>1286</v>
      </c>
      <c r="F2026" s="48" t="s">
        <v>1287</v>
      </c>
      <c r="G2026" s="28" t="s">
        <v>1288</v>
      </c>
      <c r="H2026" s="28" t="s">
        <v>573</v>
      </c>
      <c r="I2026" s="9">
        <v>0.02</v>
      </c>
      <c r="J2026" s="9">
        <v>5.0000000000000001E-3</v>
      </c>
      <c r="K2026" s="8">
        <v>7</v>
      </c>
      <c r="L2026" s="33">
        <f>K2026*J2026</f>
        <v>3.5000000000000003E-2</v>
      </c>
      <c r="M2026" s="8">
        <v>1</v>
      </c>
      <c r="N2026" s="35">
        <f>SUM(L2026-M2026)</f>
        <v>-0.96499999999999997</v>
      </c>
      <c r="O2026" s="8">
        <v>0</v>
      </c>
      <c r="P2026" s="8"/>
      <c r="Q2026" s="10">
        <v>1970</v>
      </c>
    </row>
    <row r="2027" spans="1:18" ht="12.2" customHeight="1" x14ac:dyDescent="0.2">
      <c r="A2027" s="43"/>
      <c r="H2027" s="28"/>
      <c r="L2027" s="33"/>
      <c r="N2027" s="35"/>
      <c r="P2027" s="8"/>
    </row>
    <row r="2028" spans="1:18" ht="12.2" customHeight="1" x14ac:dyDescent="0.2">
      <c r="A2028" s="43"/>
      <c r="H2028" s="28"/>
      <c r="L2028" s="33"/>
      <c r="P2028" s="8"/>
      <c r="Q2028" s="15">
        <v>1971</v>
      </c>
    </row>
    <row r="2029" spans="1:18" ht="12.2" customHeight="1" x14ac:dyDescent="0.2">
      <c r="A2029" s="43"/>
      <c r="B2029" s="49" t="s">
        <v>1289</v>
      </c>
      <c r="C2029" s="49" t="s">
        <v>1290</v>
      </c>
      <c r="D2029" s="49" t="s">
        <v>436</v>
      </c>
      <c r="E2029" s="60"/>
      <c r="F2029" s="50"/>
      <c r="G2029" s="60"/>
      <c r="H2029" s="60"/>
      <c r="I2029" s="12">
        <v>0.13500000000000001</v>
      </c>
      <c r="J2029" s="12">
        <v>6.8000000000000005E-2</v>
      </c>
      <c r="K2029" s="17"/>
      <c r="L2029" s="34">
        <f>SUM(L2030)</f>
        <v>0.47600000000000003</v>
      </c>
      <c r="M2029" s="11">
        <f>SUM(M2030)</f>
        <v>0</v>
      </c>
      <c r="N2029" s="34">
        <f>SUM(L2029-M2029)</f>
        <v>0.47600000000000003</v>
      </c>
      <c r="O2029" s="17">
        <v>1</v>
      </c>
      <c r="P2029" s="17"/>
      <c r="Q2029" s="10">
        <v>1972</v>
      </c>
    </row>
    <row r="2030" spans="1:18" ht="12.2" customHeight="1" x14ac:dyDescent="0.2">
      <c r="A2030" s="43" t="s">
        <v>4421</v>
      </c>
      <c r="B2030" s="28" t="s">
        <v>1289</v>
      </c>
      <c r="C2030" s="28" t="s">
        <v>1290</v>
      </c>
      <c r="D2030" s="28" t="s">
        <v>436</v>
      </c>
      <c r="E2030" s="28" t="s">
        <v>1291</v>
      </c>
      <c r="F2030" s="48" t="s">
        <v>1292</v>
      </c>
      <c r="G2030" s="28" t="s">
        <v>1290</v>
      </c>
      <c r="H2030" s="28" t="s">
        <v>3447</v>
      </c>
      <c r="I2030" s="9">
        <v>0.13</v>
      </c>
      <c r="J2030" s="9">
        <v>6.8000000000000005E-2</v>
      </c>
      <c r="K2030" s="8">
        <v>7</v>
      </c>
      <c r="L2030" s="33">
        <f>K2030*J2030</f>
        <v>0.47600000000000003</v>
      </c>
      <c r="M2030" s="8">
        <v>0</v>
      </c>
      <c r="N2030" s="35">
        <f>SUM(L2030-M2030)</f>
        <v>0.47600000000000003</v>
      </c>
      <c r="O2030" s="8">
        <v>1</v>
      </c>
      <c r="P2030" s="8" t="s">
        <v>3903</v>
      </c>
      <c r="Q2030" s="15">
        <v>1973</v>
      </c>
    </row>
    <row r="2031" spans="1:18" ht="12.2" customHeight="1" x14ac:dyDescent="0.2">
      <c r="A2031" s="43"/>
      <c r="H2031" s="28"/>
      <c r="L2031" s="33"/>
      <c r="P2031" s="8"/>
      <c r="Q2031" s="10">
        <v>1974</v>
      </c>
    </row>
    <row r="2032" spans="1:18" ht="12.2" customHeight="1" x14ac:dyDescent="0.2">
      <c r="A2032" s="43"/>
      <c r="B2032" s="49" t="s">
        <v>1293</v>
      </c>
      <c r="C2032" s="49" t="s">
        <v>2948</v>
      </c>
      <c r="D2032" s="49" t="s">
        <v>436</v>
      </c>
      <c r="E2032" s="60"/>
      <c r="F2032" s="50"/>
      <c r="G2032" s="60"/>
      <c r="H2032" s="60"/>
      <c r="I2032" s="12">
        <v>3.5000000000000003E-2</v>
      </c>
      <c r="J2032" s="12">
        <v>1.7000000000000001E-2</v>
      </c>
      <c r="K2032" s="17"/>
      <c r="L2032" s="34">
        <f>SUM(L2033)</f>
        <v>0.11900000000000001</v>
      </c>
      <c r="M2032" s="11">
        <f>SUM(M2033)</f>
        <v>1</v>
      </c>
      <c r="N2032" s="34">
        <f>SUM(L2032-M2032)</f>
        <v>-0.88100000000000001</v>
      </c>
      <c r="O2032" s="17">
        <v>0</v>
      </c>
      <c r="P2032" s="17"/>
      <c r="Q2032" s="15">
        <v>1975</v>
      </c>
    </row>
    <row r="2033" spans="1:17" ht="12.2" customHeight="1" x14ac:dyDescent="0.2">
      <c r="A2033" s="43" t="s">
        <v>4421</v>
      </c>
      <c r="B2033" s="28" t="s">
        <v>1293</v>
      </c>
      <c r="C2033" s="28" t="s">
        <v>2948</v>
      </c>
      <c r="D2033" s="28" t="s">
        <v>436</v>
      </c>
      <c r="E2033" s="28" t="s">
        <v>1294</v>
      </c>
      <c r="F2033" s="48" t="s">
        <v>1295</v>
      </c>
      <c r="G2033" s="28" t="s">
        <v>2948</v>
      </c>
      <c r="H2033" s="28" t="s">
        <v>3447</v>
      </c>
      <c r="I2033" s="9">
        <v>3.5000000000000003E-2</v>
      </c>
      <c r="J2033" s="9">
        <v>1.7000000000000001E-2</v>
      </c>
      <c r="K2033" s="8">
        <v>7</v>
      </c>
      <c r="L2033" s="33">
        <f>K2033*J2033</f>
        <v>0.11900000000000001</v>
      </c>
      <c r="M2033" s="8">
        <v>1</v>
      </c>
      <c r="N2033" s="35">
        <f>SUM(L2033-M2033)</f>
        <v>-0.88100000000000001</v>
      </c>
      <c r="O2033" s="8">
        <v>0</v>
      </c>
      <c r="P2033" s="8"/>
      <c r="Q2033" s="10">
        <v>1976</v>
      </c>
    </row>
    <row r="2034" spans="1:17" ht="12.2" customHeight="1" x14ac:dyDescent="0.2">
      <c r="A2034" s="43"/>
      <c r="H2034" s="28"/>
      <c r="L2034" s="33"/>
      <c r="P2034" s="8"/>
      <c r="Q2034" s="15">
        <v>1977</v>
      </c>
    </row>
    <row r="2035" spans="1:17" ht="12.2" customHeight="1" x14ac:dyDescent="0.2">
      <c r="A2035" s="43"/>
      <c r="B2035" s="49" t="s">
        <v>1296</v>
      </c>
      <c r="C2035" s="49" t="s">
        <v>1297</v>
      </c>
      <c r="D2035" s="49" t="s">
        <v>530</v>
      </c>
      <c r="E2035" s="60"/>
      <c r="F2035" s="50"/>
      <c r="G2035" s="60"/>
      <c r="H2035" s="60"/>
      <c r="I2035" s="12">
        <v>0.215</v>
      </c>
      <c r="J2035" s="12">
        <v>7.1999999999999995E-2</v>
      </c>
      <c r="K2035" s="17"/>
      <c r="L2035" s="34">
        <f>SUM(L2036)</f>
        <v>0.504</v>
      </c>
      <c r="M2035" s="11">
        <f>SUM(M2036)</f>
        <v>0</v>
      </c>
      <c r="N2035" s="34">
        <f>SUM(L2035-M2035)</f>
        <v>0.504</v>
      </c>
      <c r="O2035" s="17">
        <v>1</v>
      </c>
      <c r="P2035" s="17"/>
      <c r="Q2035" s="10">
        <v>1978</v>
      </c>
    </row>
    <row r="2036" spans="1:17" ht="12.2" customHeight="1" x14ac:dyDescent="0.2">
      <c r="A2036" s="43" t="s">
        <v>4421</v>
      </c>
      <c r="B2036" s="28" t="s">
        <v>1296</v>
      </c>
      <c r="C2036" s="28" t="s">
        <v>1297</v>
      </c>
      <c r="D2036" s="28" t="s">
        <v>530</v>
      </c>
      <c r="E2036" s="28" t="s">
        <v>1298</v>
      </c>
      <c r="F2036" s="48" t="s">
        <v>2758</v>
      </c>
      <c r="G2036" s="28" t="s">
        <v>1297</v>
      </c>
      <c r="H2036" s="28" t="s">
        <v>3447</v>
      </c>
      <c r="I2036" s="9">
        <v>0.215</v>
      </c>
      <c r="J2036" s="9">
        <v>7.1999999999999995E-2</v>
      </c>
      <c r="K2036" s="8">
        <v>7</v>
      </c>
      <c r="L2036" s="33">
        <f>K2036*J2036</f>
        <v>0.504</v>
      </c>
      <c r="M2036" s="8">
        <v>0</v>
      </c>
      <c r="N2036" s="35">
        <f>SUM(L2036-M2036)</f>
        <v>0.504</v>
      </c>
      <c r="O2036" s="8">
        <v>1</v>
      </c>
      <c r="P2036" s="8"/>
      <c r="Q2036" s="15">
        <v>1979</v>
      </c>
    </row>
    <row r="2037" spans="1:17" ht="12.2" customHeight="1" x14ac:dyDescent="0.2">
      <c r="A2037" s="43"/>
      <c r="B2037" s="52"/>
      <c r="C2037" s="52"/>
      <c r="D2037" s="52"/>
      <c r="E2037" s="52"/>
      <c r="G2037" s="52"/>
      <c r="H2037" s="52"/>
      <c r="K2037" s="10"/>
      <c r="L2037" s="33"/>
      <c r="M2037" s="10"/>
      <c r="O2037" s="10"/>
      <c r="P2037" s="10"/>
    </row>
    <row r="2038" spans="1:17" ht="12.2" customHeight="1" x14ac:dyDescent="0.2">
      <c r="A2038" s="43"/>
      <c r="B2038" s="49" t="s">
        <v>1299</v>
      </c>
      <c r="C2038" s="49" t="s">
        <v>234</v>
      </c>
      <c r="D2038" s="49" t="s">
        <v>1300</v>
      </c>
      <c r="E2038" s="49"/>
      <c r="F2038" s="50"/>
      <c r="G2038" s="49"/>
      <c r="H2038" s="49"/>
      <c r="I2038" s="12">
        <f>SUM(I2039:I2047)</f>
        <v>1.5179999999999998</v>
      </c>
      <c r="J2038" s="12">
        <f>SUM(J2039:J2047)</f>
        <v>1.115</v>
      </c>
      <c r="K2038" s="11"/>
      <c r="L2038" s="34">
        <f>SUM(L2039:L2047)</f>
        <v>4.46</v>
      </c>
      <c r="M2038" s="11">
        <f>SUM(M2039:M2047)</f>
        <v>8</v>
      </c>
      <c r="N2038" s="34">
        <f t="shared" ref="N2038:N2047" si="116">SUM(L2038-M2038)</f>
        <v>-3.54</v>
      </c>
      <c r="O2038" s="11">
        <v>0</v>
      </c>
      <c r="P2038" s="11"/>
      <c r="Q2038" s="15">
        <v>1981</v>
      </c>
    </row>
    <row r="2039" spans="1:17" ht="12" customHeight="1" x14ac:dyDescent="0.2">
      <c r="A2039" s="43" t="s">
        <v>4421</v>
      </c>
      <c r="B2039" s="28" t="s">
        <v>1299</v>
      </c>
      <c r="C2039" s="28" t="s">
        <v>234</v>
      </c>
      <c r="D2039" s="28" t="s">
        <v>1300</v>
      </c>
      <c r="E2039" s="28" t="s">
        <v>1301</v>
      </c>
      <c r="F2039" s="48" t="s">
        <v>1062</v>
      </c>
      <c r="G2039" s="28" t="s">
        <v>3082</v>
      </c>
      <c r="H2039" s="28" t="s">
        <v>3447</v>
      </c>
      <c r="I2039" s="13">
        <v>8.5000000000000006E-2</v>
      </c>
      <c r="J2039" s="9">
        <v>4.9000000000000002E-2</v>
      </c>
      <c r="K2039" s="8">
        <v>4</v>
      </c>
      <c r="L2039" s="33">
        <f t="shared" ref="L2039:L2047" si="117">K2039*J2039</f>
        <v>0.19600000000000001</v>
      </c>
      <c r="M2039" s="8">
        <v>1</v>
      </c>
      <c r="N2039" s="35">
        <f t="shared" si="116"/>
        <v>-0.80400000000000005</v>
      </c>
      <c r="O2039" s="8">
        <v>0</v>
      </c>
      <c r="P2039" s="8"/>
      <c r="Q2039" s="10">
        <v>1982</v>
      </c>
    </row>
    <row r="2040" spans="1:17" ht="12.2" customHeight="1" x14ac:dyDescent="0.2">
      <c r="A2040" s="43" t="s">
        <v>4421</v>
      </c>
      <c r="B2040" s="28" t="s">
        <v>1299</v>
      </c>
      <c r="C2040" s="28" t="s">
        <v>234</v>
      </c>
      <c r="D2040" s="28" t="s">
        <v>1300</v>
      </c>
      <c r="E2040" s="28" t="s">
        <v>1302</v>
      </c>
      <c r="F2040" s="48" t="s">
        <v>4016</v>
      </c>
      <c r="G2040" s="28" t="s">
        <v>1303</v>
      </c>
      <c r="H2040" s="28" t="s">
        <v>3447</v>
      </c>
      <c r="I2040" s="13">
        <v>0.64500000000000002</v>
      </c>
      <c r="J2040" s="9">
        <v>0.39600000000000002</v>
      </c>
      <c r="K2040" s="8">
        <v>4</v>
      </c>
      <c r="L2040" s="33">
        <f t="shared" si="117"/>
        <v>1.5840000000000001</v>
      </c>
      <c r="M2040" s="8">
        <v>1</v>
      </c>
      <c r="N2040" s="35">
        <f t="shared" si="116"/>
        <v>0.58400000000000007</v>
      </c>
      <c r="O2040" s="8">
        <v>0</v>
      </c>
      <c r="P2040" s="8"/>
      <c r="Q2040" s="15">
        <v>1983</v>
      </c>
    </row>
    <row r="2041" spans="1:17" ht="12.2" customHeight="1" x14ac:dyDescent="0.2">
      <c r="A2041" s="43" t="s">
        <v>4421</v>
      </c>
      <c r="B2041" s="28" t="s">
        <v>1299</v>
      </c>
      <c r="C2041" s="28" t="s">
        <v>234</v>
      </c>
      <c r="D2041" s="28" t="s">
        <v>1300</v>
      </c>
      <c r="E2041" s="28" t="s">
        <v>3932</v>
      </c>
      <c r="F2041" s="48" t="s">
        <v>2515</v>
      </c>
      <c r="G2041" s="28" t="s">
        <v>3933</v>
      </c>
      <c r="H2041" s="28" t="s">
        <v>3447</v>
      </c>
      <c r="I2041" s="13">
        <v>0.126</v>
      </c>
      <c r="J2041" s="9">
        <v>8.4000000000000005E-2</v>
      </c>
      <c r="K2041" s="8">
        <v>4</v>
      </c>
      <c r="L2041" s="33">
        <f t="shared" si="117"/>
        <v>0.33600000000000002</v>
      </c>
      <c r="M2041" s="8">
        <v>1</v>
      </c>
      <c r="N2041" s="35">
        <f t="shared" si="116"/>
        <v>-0.66399999999999992</v>
      </c>
      <c r="O2041" s="8">
        <v>0</v>
      </c>
      <c r="P2041" s="8"/>
      <c r="Q2041" s="10">
        <v>1984</v>
      </c>
    </row>
    <row r="2042" spans="1:17" ht="12.2" customHeight="1" x14ac:dyDescent="0.2">
      <c r="A2042" s="43" t="s">
        <v>4421</v>
      </c>
      <c r="B2042" s="28" t="s">
        <v>1299</v>
      </c>
      <c r="C2042" s="28" t="s">
        <v>234</v>
      </c>
      <c r="D2042" s="28" t="s">
        <v>1300</v>
      </c>
      <c r="E2042" s="28" t="s">
        <v>3934</v>
      </c>
      <c r="F2042" s="48" t="s">
        <v>3783</v>
      </c>
      <c r="G2042" s="28" t="s">
        <v>1787</v>
      </c>
      <c r="H2042" s="28" t="s">
        <v>3447</v>
      </c>
      <c r="I2042" s="13">
        <v>0.111</v>
      </c>
      <c r="J2042" s="9">
        <v>0.06</v>
      </c>
      <c r="K2042" s="8">
        <v>4</v>
      </c>
      <c r="L2042" s="33">
        <f t="shared" si="117"/>
        <v>0.24</v>
      </c>
      <c r="M2042" s="8">
        <v>1</v>
      </c>
      <c r="N2042" s="35">
        <f t="shared" si="116"/>
        <v>-0.76</v>
      </c>
      <c r="O2042" s="8">
        <v>0</v>
      </c>
      <c r="P2042" s="8"/>
      <c r="Q2042" s="15">
        <v>1985</v>
      </c>
    </row>
    <row r="2043" spans="1:17" ht="12.2" customHeight="1" x14ac:dyDescent="0.2">
      <c r="A2043" s="43" t="s">
        <v>4421</v>
      </c>
      <c r="B2043" s="28" t="s">
        <v>1299</v>
      </c>
      <c r="C2043" s="28" t="s">
        <v>234</v>
      </c>
      <c r="D2043" s="28" t="s">
        <v>1300</v>
      </c>
      <c r="E2043" s="28" t="s">
        <v>1788</v>
      </c>
      <c r="F2043" s="48" t="s">
        <v>94</v>
      </c>
      <c r="G2043" s="28" t="s">
        <v>3742</v>
      </c>
      <c r="H2043" s="28" t="s">
        <v>3447</v>
      </c>
      <c r="I2043" s="13">
        <v>0.13500000000000001</v>
      </c>
      <c r="J2043" s="13">
        <v>0.13500000000000001</v>
      </c>
      <c r="K2043" s="8">
        <v>4</v>
      </c>
      <c r="L2043" s="33">
        <f t="shared" si="117"/>
        <v>0.54</v>
      </c>
      <c r="M2043" s="8">
        <v>1</v>
      </c>
      <c r="N2043" s="35">
        <f t="shared" si="116"/>
        <v>-0.45999999999999996</v>
      </c>
      <c r="O2043" s="8">
        <v>0</v>
      </c>
      <c r="P2043" s="8"/>
      <c r="Q2043" s="10">
        <v>1986</v>
      </c>
    </row>
    <row r="2044" spans="1:17" ht="12.2" customHeight="1" x14ac:dyDescent="0.2">
      <c r="A2044" s="43" t="s">
        <v>4421</v>
      </c>
      <c r="B2044" s="28" t="s">
        <v>1299</v>
      </c>
      <c r="C2044" s="28" t="s">
        <v>234</v>
      </c>
      <c r="D2044" s="28" t="s">
        <v>1300</v>
      </c>
      <c r="E2044" s="28" t="s">
        <v>1789</v>
      </c>
      <c r="F2044" s="48" t="s">
        <v>1804</v>
      </c>
      <c r="G2044" s="28" t="s">
        <v>1790</v>
      </c>
      <c r="H2044" s="28" t="s">
        <v>3447</v>
      </c>
      <c r="I2044" s="13">
        <v>4.9000000000000002E-2</v>
      </c>
      <c r="J2044" s="9">
        <v>4.9000000000000002E-2</v>
      </c>
      <c r="K2044" s="8">
        <v>4</v>
      </c>
      <c r="L2044" s="33">
        <f t="shared" si="117"/>
        <v>0.19600000000000001</v>
      </c>
      <c r="M2044" s="8">
        <v>1</v>
      </c>
      <c r="N2044" s="35">
        <f t="shared" si="116"/>
        <v>-0.80400000000000005</v>
      </c>
      <c r="O2044" s="8">
        <v>0</v>
      </c>
      <c r="P2044" s="8"/>
      <c r="Q2044" s="15">
        <v>1987</v>
      </c>
    </row>
    <row r="2045" spans="1:17" ht="12.2" customHeight="1" x14ac:dyDescent="0.2">
      <c r="A2045" s="43" t="s">
        <v>4421</v>
      </c>
      <c r="B2045" s="28" t="s">
        <v>1299</v>
      </c>
      <c r="C2045" s="28" t="s">
        <v>234</v>
      </c>
      <c r="D2045" s="28" t="s">
        <v>1300</v>
      </c>
      <c r="E2045" s="28" t="s">
        <v>1791</v>
      </c>
      <c r="F2045" s="48" t="s">
        <v>3284</v>
      </c>
      <c r="G2045" s="28" t="s">
        <v>1792</v>
      </c>
      <c r="H2045" s="28" t="s">
        <v>3447</v>
      </c>
      <c r="I2045" s="13">
        <v>4.7E-2</v>
      </c>
      <c r="J2045" s="9">
        <v>4.7E-2</v>
      </c>
      <c r="K2045" s="8">
        <v>4</v>
      </c>
      <c r="L2045" s="33">
        <f t="shared" si="117"/>
        <v>0.188</v>
      </c>
      <c r="M2045" s="8">
        <v>1</v>
      </c>
      <c r="N2045" s="35">
        <f t="shared" si="116"/>
        <v>-0.81200000000000006</v>
      </c>
      <c r="O2045" s="8">
        <v>0</v>
      </c>
      <c r="P2045" s="8"/>
      <c r="Q2045" s="10">
        <v>1988</v>
      </c>
    </row>
    <row r="2046" spans="1:17" ht="12.2" customHeight="1" x14ac:dyDescent="0.2">
      <c r="A2046" s="43" t="s">
        <v>4421</v>
      </c>
      <c r="B2046" s="28" t="s">
        <v>1299</v>
      </c>
      <c r="C2046" s="28" t="s">
        <v>234</v>
      </c>
      <c r="D2046" s="28" t="s">
        <v>1300</v>
      </c>
      <c r="E2046" s="28" t="s">
        <v>1793</v>
      </c>
      <c r="F2046" s="48" t="s">
        <v>3782</v>
      </c>
      <c r="G2046" s="28" t="s">
        <v>234</v>
      </c>
      <c r="H2046" s="28" t="s">
        <v>3447</v>
      </c>
      <c r="I2046" s="13">
        <v>0.13500000000000001</v>
      </c>
      <c r="J2046" s="9">
        <v>0.13500000000000001</v>
      </c>
      <c r="K2046" s="8">
        <v>4</v>
      </c>
      <c r="L2046" s="33">
        <f t="shared" si="117"/>
        <v>0.54</v>
      </c>
      <c r="M2046" s="8">
        <v>1</v>
      </c>
      <c r="N2046" s="35">
        <f t="shared" si="116"/>
        <v>-0.45999999999999996</v>
      </c>
      <c r="O2046" s="8">
        <v>0</v>
      </c>
      <c r="P2046" s="8"/>
      <c r="Q2046" s="15">
        <v>1989</v>
      </c>
    </row>
    <row r="2047" spans="1:17" ht="12.2" customHeight="1" x14ac:dyDescent="0.2">
      <c r="A2047" s="43" t="s">
        <v>4421</v>
      </c>
      <c r="B2047" s="28" t="s">
        <v>1299</v>
      </c>
      <c r="C2047" s="28" t="s">
        <v>234</v>
      </c>
      <c r="D2047" s="28" t="s">
        <v>1300</v>
      </c>
      <c r="E2047" s="28" t="s">
        <v>1794</v>
      </c>
      <c r="F2047" s="48" t="s">
        <v>1795</v>
      </c>
      <c r="G2047" s="28" t="s">
        <v>1796</v>
      </c>
      <c r="H2047" s="28" t="s">
        <v>3447</v>
      </c>
      <c r="I2047" s="13">
        <v>0.185</v>
      </c>
      <c r="J2047" s="9">
        <v>0.16</v>
      </c>
      <c r="K2047" s="8">
        <v>4</v>
      </c>
      <c r="L2047" s="33">
        <f t="shared" si="117"/>
        <v>0.64</v>
      </c>
      <c r="M2047" s="8">
        <v>0</v>
      </c>
      <c r="N2047" s="35">
        <f t="shared" si="116"/>
        <v>0.64</v>
      </c>
      <c r="O2047" s="8">
        <v>0</v>
      </c>
      <c r="P2047" s="8"/>
      <c r="Q2047" s="10">
        <v>1990</v>
      </c>
    </row>
    <row r="2048" spans="1:17" ht="12.2" customHeight="1" x14ac:dyDescent="0.2">
      <c r="B2048" s="52"/>
      <c r="C2048" s="52"/>
      <c r="D2048" s="52"/>
      <c r="E2048" s="52"/>
      <c r="G2048" s="52"/>
      <c r="H2048" s="52"/>
      <c r="K2048" s="10"/>
      <c r="L2048" s="33"/>
      <c r="M2048" s="10"/>
      <c r="O2048" s="10"/>
      <c r="P2048" s="10"/>
      <c r="Q2048" s="15">
        <v>1991</v>
      </c>
    </row>
    <row r="2049" spans="1:17" ht="12.2" customHeight="1" x14ac:dyDescent="0.2">
      <c r="A2049" s="98"/>
      <c r="B2049" s="49" t="s">
        <v>1797</v>
      </c>
      <c r="C2049" s="49" t="s">
        <v>386</v>
      </c>
      <c r="D2049" s="49" t="s">
        <v>1798</v>
      </c>
      <c r="E2049" s="49"/>
      <c r="F2049" s="50"/>
      <c r="G2049" s="49"/>
      <c r="H2049" s="49"/>
      <c r="I2049" s="12">
        <f>SUM(I2050:I2051)</f>
        <v>2.5009999999999999</v>
      </c>
      <c r="J2049" s="12">
        <f>SUM(J2050:J2051)</f>
        <v>1.3079999999999998</v>
      </c>
      <c r="K2049" s="11"/>
      <c r="L2049" s="34">
        <f>SUM(L2050:L2051)</f>
        <v>9.1559999999999988</v>
      </c>
      <c r="M2049" s="11">
        <f>SUM(M2050:M2051)</f>
        <v>3</v>
      </c>
      <c r="N2049" s="34">
        <f>SUM(L2049-M2049)</f>
        <v>6.1559999999999988</v>
      </c>
      <c r="O2049" s="11">
        <v>6</v>
      </c>
      <c r="P2049" s="11"/>
      <c r="Q2049" s="10">
        <v>1992</v>
      </c>
    </row>
    <row r="2050" spans="1:17" ht="12.2" customHeight="1" x14ac:dyDescent="0.2">
      <c r="A2050" s="43" t="s">
        <v>4421</v>
      </c>
      <c r="B2050" s="28" t="s">
        <v>1797</v>
      </c>
      <c r="C2050" s="28" t="s">
        <v>386</v>
      </c>
      <c r="D2050" s="28" t="s">
        <v>1798</v>
      </c>
      <c r="E2050" s="28" t="s">
        <v>1799</v>
      </c>
      <c r="F2050" s="48" t="s">
        <v>392</v>
      </c>
      <c r="G2050" s="28" t="s">
        <v>1800</v>
      </c>
      <c r="H2050" s="28" t="s">
        <v>3447</v>
      </c>
      <c r="I2050" s="9">
        <v>0.5</v>
      </c>
      <c r="J2050" s="9">
        <v>0.17799999999999999</v>
      </c>
      <c r="K2050" s="8">
        <v>7</v>
      </c>
      <c r="L2050" s="33">
        <f>K2050*J2050</f>
        <v>1.246</v>
      </c>
      <c r="M2050" s="8">
        <v>1</v>
      </c>
      <c r="N2050" s="35">
        <f>SUM(L2050-M2050)</f>
        <v>0.246</v>
      </c>
      <c r="O2050" s="8">
        <v>0</v>
      </c>
      <c r="P2050" s="14"/>
      <c r="Q2050" s="15">
        <v>1993</v>
      </c>
    </row>
    <row r="2051" spans="1:17" ht="12.2" customHeight="1" x14ac:dyDescent="0.2">
      <c r="A2051" s="43" t="s">
        <v>4421</v>
      </c>
      <c r="B2051" s="28" t="s">
        <v>1797</v>
      </c>
      <c r="C2051" s="28" t="s">
        <v>386</v>
      </c>
      <c r="D2051" s="28" t="s">
        <v>1798</v>
      </c>
      <c r="E2051" s="28" t="s">
        <v>1801</v>
      </c>
      <c r="F2051" s="48" t="s">
        <v>3269</v>
      </c>
      <c r="G2051" s="28" t="s">
        <v>386</v>
      </c>
      <c r="H2051" s="28" t="s">
        <v>3447</v>
      </c>
      <c r="I2051" s="9">
        <v>2.0009999999999999</v>
      </c>
      <c r="J2051" s="9">
        <v>1.1299999999999999</v>
      </c>
      <c r="K2051" s="8">
        <v>7</v>
      </c>
      <c r="L2051" s="33">
        <f>K2051*J2051</f>
        <v>7.9099999999999993</v>
      </c>
      <c r="M2051" s="8">
        <v>2</v>
      </c>
      <c r="N2051" s="35">
        <f>SUM(L2051-M2051)</f>
        <v>5.9099999999999993</v>
      </c>
      <c r="O2051" s="8">
        <v>6</v>
      </c>
      <c r="P2051" s="8"/>
      <c r="Q2051" s="10">
        <v>1994</v>
      </c>
    </row>
    <row r="2052" spans="1:17" ht="12.2" customHeight="1" x14ac:dyDescent="0.2">
      <c r="A2052" s="43"/>
      <c r="B2052" s="52"/>
      <c r="C2052" s="52"/>
      <c r="D2052" s="52"/>
      <c r="E2052" s="52"/>
      <c r="G2052" s="52"/>
      <c r="H2052" s="52"/>
      <c r="K2052" s="10"/>
      <c r="L2052" s="33"/>
      <c r="M2052" s="10"/>
      <c r="O2052" s="10"/>
      <c r="P2052" s="10"/>
      <c r="Q2052" s="15">
        <v>1995</v>
      </c>
    </row>
    <row r="2053" spans="1:17" ht="12.2" customHeight="1" x14ac:dyDescent="0.2">
      <c r="A2053" s="43" t="s">
        <v>4620</v>
      </c>
      <c r="B2053" s="49" t="s">
        <v>1802</v>
      </c>
      <c r="C2053" s="49" t="s">
        <v>3332</v>
      </c>
      <c r="D2053" s="49" t="s">
        <v>1798</v>
      </c>
      <c r="E2053" s="49"/>
      <c r="F2053" s="50"/>
      <c r="G2053" s="49"/>
      <c r="H2053" s="49"/>
      <c r="I2053" s="12">
        <f>SUM(I2054:I2058)</f>
        <v>1.3660000000000001</v>
      </c>
      <c r="J2053" s="12">
        <f>SUM(J2054:J2058)</f>
        <v>0.56500000000000006</v>
      </c>
      <c r="K2053" s="11"/>
      <c r="L2053" s="34">
        <f>SUM(L2054:L2058)</f>
        <v>3.7349999999999999</v>
      </c>
      <c r="M2053" s="11">
        <f>SUM(M2054:M2058)</f>
        <v>3</v>
      </c>
      <c r="N2053" s="34">
        <f t="shared" ref="N2053:N2058" si="118">SUM(L2053-M2053)</f>
        <v>0.73499999999999988</v>
      </c>
      <c r="O2053" s="11">
        <v>1</v>
      </c>
      <c r="P2053" s="11"/>
      <c r="Q2053" s="10">
        <v>1996</v>
      </c>
    </row>
    <row r="2054" spans="1:17" ht="12.2" customHeight="1" x14ac:dyDescent="0.2">
      <c r="A2054" s="43" t="s">
        <v>4421</v>
      </c>
      <c r="B2054" s="28" t="s">
        <v>1802</v>
      </c>
      <c r="C2054" s="28" t="s">
        <v>3332</v>
      </c>
      <c r="D2054" s="28" t="s">
        <v>1798</v>
      </c>
      <c r="E2054" s="28" t="s">
        <v>305</v>
      </c>
      <c r="F2054" s="48" t="s">
        <v>229</v>
      </c>
      <c r="G2054" s="28" t="s">
        <v>306</v>
      </c>
      <c r="H2054" s="28" t="s">
        <v>3447</v>
      </c>
      <c r="I2054" s="9">
        <v>5.0999999999999997E-2</v>
      </c>
      <c r="J2054" s="9">
        <v>3.6999999999999998E-2</v>
      </c>
      <c r="K2054" s="8">
        <v>7</v>
      </c>
      <c r="L2054" s="33">
        <f>K2054*J2054</f>
        <v>0.25900000000000001</v>
      </c>
      <c r="M2054" s="8">
        <v>1</v>
      </c>
      <c r="N2054" s="35">
        <f t="shared" si="118"/>
        <v>-0.74099999999999999</v>
      </c>
      <c r="O2054" s="8">
        <v>0</v>
      </c>
      <c r="P2054" s="8" t="s">
        <v>4488</v>
      </c>
      <c r="Q2054" s="15">
        <v>1997</v>
      </c>
    </row>
    <row r="2055" spans="1:17" ht="12.2" customHeight="1" x14ac:dyDescent="0.2">
      <c r="A2055" s="43" t="s">
        <v>4421</v>
      </c>
      <c r="B2055" s="28" t="s">
        <v>1802</v>
      </c>
      <c r="C2055" s="28" t="s">
        <v>3332</v>
      </c>
      <c r="D2055" s="28" t="s">
        <v>1798</v>
      </c>
      <c r="E2055" s="28" t="s">
        <v>307</v>
      </c>
      <c r="F2055" s="48" t="s">
        <v>1903</v>
      </c>
      <c r="G2055" s="28" t="s">
        <v>308</v>
      </c>
      <c r="H2055" s="28" t="s">
        <v>3447</v>
      </c>
      <c r="I2055" s="9">
        <v>9.5000000000000001E-2</v>
      </c>
      <c r="J2055" s="9">
        <v>8.3000000000000004E-2</v>
      </c>
      <c r="K2055" s="8">
        <v>7</v>
      </c>
      <c r="L2055" s="33">
        <f>K2055*J2055</f>
        <v>0.58100000000000007</v>
      </c>
      <c r="M2055" s="8">
        <v>1</v>
      </c>
      <c r="N2055" s="35">
        <f t="shared" si="118"/>
        <v>-0.41899999999999993</v>
      </c>
      <c r="O2055" s="8">
        <v>0</v>
      </c>
      <c r="P2055" s="8"/>
      <c r="Q2055" s="10">
        <v>1998</v>
      </c>
    </row>
    <row r="2056" spans="1:17" ht="12.2" customHeight="1" x14ac:dyDescent="0.2">
      <c r="A2056" s="43" t="s">
        <v>4421</v>
      </c>
      <c r="B2056" s="28" t="s">
        <v>1802</v>
      </c>
      <c r="C2056" s="28" t="s">
        <v>3332</v>
      </c>
      <c r="D2056" s="28" t="s">
        <v>1798</v>
      </c>
      <c r="E2056" s="28" t="s">
        <v>309</v>
      </c>
      <c r="F2056" s="48" t="s">
        <v>2764</v>
      </c>
      <c r="G2056" s="28" t="s">
        <v>3332</v>
      </c>
      <c r="H2056" s="28" t="s">
        <v>3447</v>
      </c>
      <c r="I2056" s="9">
        <v>0.5</v>
      </c>
      <c r="J2056" s="9">
        <v>0.25</v>
      </c>
      <c r="K2056" s="8">
        <v>7</v>
      </c>
      <c r="L2056" s="33">
        <f>K2056*J2056</f>
        <v>1.75</v>
      </c>
      <c r="M2056" s="8">
        <v>1</v>
      </c>
      <c r="N2056" s="35">
        <f t="shared" si="118"/>
        <v>0.75</v>
      </c>
      <c r="O2056" s="8">
        <v>1</v>
      </c>
      <c r="P2056" s="8" t="s">
        <v>4489</v>
      </c>
      <c r="Q2056" s="15">
        <v>1999</v>
      </c>
    </row>
    <row r="2057" spans="1:17" ht="12.2" customHeight="1" x14ac:dyDescent="0.2">
      <c r="A2057" s="43" t="s">
        <v>1591</v>
      </c>
      <c r="B2057" s="28" t="s">
        <v>1802</v>
      </c>
      <c r="C2057" s="28" t="s">
        <v>3332</v>
      </c>
      <c r="D2057" s="28" t="s">
        <v>1798</v>
      </c>
      <c r="E2057" s="28" t="s">
        <v>309</v>
      </c>
      <c r="F2057" s="48" t="s">
        <v>2764</v>
      </c>
      <c r="G2057" s="28" t="s">
        <v>3332</v>
      </c>
      <c r="H2057" s="28" t="s">
        <v>3447</v>
      </c>
      <c r="I2057" s="9">
        <v>0.1</v>
      </c>
      <c r="J2057" s="9">
        <v>2.5000000000000001E-2</v>
      </c>
      <c r="K2057" s="8">
        <v>5</v>
      </c>
      <c r="L2057" s="33">
        <f>K2057*J2057</f>
        <v>0.125</v>
      </c>
      <c r="M2057" s="8">
        <v>0</v>
      </c>
      <c r="N2057" s="35">
        <f t="shared" si="118"/>
        <v>0.125</v>
      </c>
      <c r="O2057" s="8">
        <v>0</v>
      </c>
      <c r="P2057" s="8"/>
      <c r="Q2057" s="10">
        <v>2000</v>
      </c>
    </row>
    <row r="2058" spans="1:17" ht="12.2" customHeight="1" x14ac:dyDescent="0.2">
      <c r="A2058" s="43" t="s">
        <v>1591</v>
      </c>
      <c r="B2058" s="28" t="s">
        <v>1802</v>
      </c>
      <c r="C2058" s="28" t="s">
        <v>3332</v>
      </c>
      <c r="D2058" s="28" t="s">
        <v>1798</v>
      </c>
      <c r="E2058" s="28" t="s">
        <v>309</v>
      </c>
      <c r="F2058" s="48" t="s">
        <v>2764</v>
      </c>
      <c r="G2058" s="28" t="s">
        <v>3332</v>
      </c>
      <c r="H2058" s="28" t="s">
        <v>3447</v>
      </c>
      <c r="I2058" s="9">
        <v>0.62</v>
      </c>
      <c r="J2058" s="9">
        <v>0.17</v>
      </c>
      <c r="K2058" s="8">
        <v>6</v>
      </c>
      <c r="L2058" s="33">
        <f>K2058*J2058</f>
        <v>1.02</v>
      </c>
      <c r="M2058" s="8">
        <v>0</v>
      </c>
      <c r="N2058" s="35">
        <f t="shared" si="118"/>
        <v>1.02</v>
      </c>
      <c r="O2058" s="8">
        <v>0</v>
      </c>
      <c r="P2058" s="8"/>
      <c r="Q2058" s="15">
        <v>2001</v>
      </c>
    </row>
    <row r="2059" spans="1:17" ht="12.2" customHeight="1" x14ac:dyDescent="0.2">
      <c r="A2059" s="43"/>
      <c r="B2059" s="52"/>
      <c r="C2059" s="52"/>
      <c r="D2059" s="52"/>
      <c r="E2059" s="52"/>
      <c r="G2059" s="52"/>
      <c r="H2059" s="52"/>
      <c r="K2059" s="10"/>
      <c r="L2059" s="33"/>
      <c r="M2059" s="10"/>
      <c r="O2059" s="10"/>
      <c r="P2059" s="10"/>
      <c r="Q2059" s="10">
        <v>2002</v>
      </c>
    </row>
    <row r="2060" spans="1:17" ht="12.75" customHeight="1" x14ac:dyDescent="0.2">
      <c r="A2060" s="43"/>
      <c r="B2060" s="49" t="s">
        <v>310</v>
      </c>
      <c r="C2060" s="49" t="s">
        <v>1561</v>
      </c>
      <c r="D2060" s="49" t="s">
        <v>474</v>
      </c>
      <c r="E2060" s="49"/>
      <c r="F2060" s="50"/>
      <c r="G2060" s="49"/>
      <c r="H2060" s="49"/>
      <c r="I2060" s="12">
        <f>SUM(I2061:I2062)</f>
        <v>0.314</v>
      </c>
      <c r="J2060" s="12">
        <f>SUM(J2061:J2062)</f>
        <v>0.23599999999999999</v>
      </c>
      <c r="K2060" s="11"/>
      <c r="L2060" s="34">
        <f>SUM(L2061:L2062)</f>
        <v>1.6520000000000001</v>
      </c>
      <c r="M2060" s="11">
        <f>SUM(M2061:M2062)</f>
        <v>2</v>
      </c>
      <c r="N2060" s="34">
        <f>SUM(L2060-M2060)</f>
        <v>-0.34799999999999986</v>
      </c>
      <c r="O2060" s="11">
        <v>0</v>
      </c>
      <c r="P2060" s="11"/>
      <c r="Q2060" s="15">
        <v>2003</v>
      </c>
    </row>
    <row r="2061" spans="1:17" ht="12.75" customHeight="1" x14ac:dyDescent="0.2">
      <c r="A2061" s="43" t="s">
        <v>4421</v>
      </c>
      <c r="B2061" s="28" t="s">
        <v>310</v>
      </c>
      <c r="C2061" s="28" t="s">
        <v>1561</v>
      </c>
      <c r="D2061" s="28" t="s">
        <v>474</v>
      </c>
      <c r="E2061" s="28" t="s">
        <v>311</v>
      </c>
      <c r="F2061" s="48" t="s">
        <v>3228</v>
      </c>
      <c r="G2061" s="28" t="s">
        <v>312</v>
      </c>
      <c r="H2061" s="28" t="s">
        <v>3447</v>
      </c>
      <c r="I2061" s="9">
        <v>0.154</v>
      </c>
      <c r="J2061" s="9">
        <v>0.11600000000000001</v>
      </c>
      <c r="K2061" s="8">
        <v>7</v>
      </c>
      <c r="L2061" s="33">
        <f>K2061*J2061</f>
        <v>0.81200000000000006</v>
      </c>
      <c r="M2061" s="8">
        <v>1</v>
      </c>
      <c r="N2061" s="35">
        <f>SUM(L2061-M2061)</f>
        <v>-0.18799999999999994</v>
      </c>
      <c r="O2061" s="8">
        <v>0</v>
      </c>
      <c r="P2061" s="14"/>
      <c r="Q2061" s="10">
        <v>2004</v>
      </c>
    </row>
    <row r="2062" spans="1:17" ht="12.75" customHeight="1" x14ac:dyDescent="0.2">
      <c r="A2062" s="43" t="s">
        <v>4421</v>
      </c>
      <c r="B2062" s="28" t="s">
        <v>310</v>
      </c>
      <c r="C2062" s="28" t="s">
        <v>1561</v>
      </c>
      <c r="D2062" s="28" t="s">
        <v>474</v>
      </c>
      <c r="E2062" s="28" t="s">
        <v>313</v>
      </c>
      <c r="F2062" s="48" t="s">
        <v>377</v>
      </c>
      <c r="G2062" s="28" t="s">
        <v>1561</v>
      </c>
      <c r="H2062" s="28" t="s">
        <v>3447</v>
      </c>
      <c r="I2062" s="9">
        <v>0.16</v>
      </c>
      <c r="J2062" s="9">
        <v>0.12</v>
      </c>
      <c r="K2062" s="8">
        <v>7</v>
      </c>
      <c r="L2062" s="33">
        <f>K2062*J2062</f>
        <v>0.84</v>
      </c>
      <c r="M2062" s="8">
        <v>1</v>
      </c>
      <c r="N2062" s="35">
        <f>SUM(L2062-M2062)</f>
        <v>-0.16000000000000003</v>
      </c>
      <c r="O2062" s="8">
        <v>0</v>
      </c>
      <c r="P2062" s="8"/>
      <c r="Q2062" s="15">
        <v>2005</v>
      </c>
    </row>
    <row r="2063" spans="1:17" ht="11.25" customHeight="1" x14ac:dyDescent="0.2">
      <c r="A2063" s="43"/>
      <c r="B2063" s="52"/>
      <c r="C2063" s="52"/>
      <c r="D2063" s="52"/>
      <c r="E2063" s="52"/>
      <c r="G2063" s="52"/>
      <c r="H2063" s="52"/>
      <c r="K2063" s="10"/>
      <c r="L2063" s="33"/>
      <c r="M2063" s="10"/>
      <c r="O2063" s="10"/>
      <c r="P2063" s="10"/>
      <c r="Q2063" s="10">
        <v>2006</v>
      </c>
    </row>
    <row r="2064" spans="1:17" ht="12.2" customHeight="1" x14ac:dyDescent="0.2">
      <c r="A2064" s="98"/>
      <c r="B2064" s="49" t="s">
        <v>314</v>
      </c>
      <c r="C2064" s="80" t="s">
        <v>315</v>
      </c>
      <c r="D2064" s="49" t="s">
        <v>474</v>
      </c>
      <c r="E2064" s="49"/>
      <c r="F2064" s="50"/>
      <c r="G2064" s="49"/>
      <c r="H2064" s="49"/>
      <c r="I2064" s="12">
        <f>SUM(I2065:I2076)</f>
        <v>3.5129999999999995</v>
      </c>
      <c r="J2064" s="12">
        <f>SUM(J2065:J2076)</f>
        <v>1.8570000000000002</v>
      </c>
      <c r="K2064" s="11"/>
      <c r="L2064" s="34">
        <f>SUM(L2065:L2076)</f>
        <v>12.986999999999998</v>
      </c>
      <c r="M2064" s="11">
        <f>SUM(M2065:M2076)</f>
        <v>8</v>
      </c>
      <c r="N2064" s="34">
        <f t="shared" ref="N2064:N2076" si="119">SUM(L2064-M2064)</f>
        <v>4.9869999999999983</v>
      </c>
      <c r="O2064" s="11">
        <f>SUM(O2065:O2076)</f>
        <v>6</v>
      </c>
      <c r="P2064" s="11"/>
      <c r="Q2064" s="15">
        <v>2007</v>
      </c>
    </row>
    <row r="2065" spans="1:18" ht="12.2" customHeight="1" x14ac:dyDescent="0.2">
      <c r="A2065" s="43" t="s">
        <v>4421</v>
      </c>
      <c r="B2065" s="28" t="s">
        <v>314</v>
      </c>
      <c r="C2065" s="81" t="s">
        <v>315</v>
      </c>
      <c r="D2065" s="28" t="s">
        <v>474</v>
      </c>
      <c r="E2065" s="28" t="s">
        <v>2588</v>
      </c>
      <c r="F2065" s="48" t="s">
        <v>3445</v>
      </c>
      <c r="G2065" s="28" t="s">
        <v>2589</v>
      </c>
      <c r="H2065" s="28" t="s">
        <v>3447</v>
      </c>
      <c r="I2065" s="13">
        <v>0.109</v>
      </c>
      <c r="J2065" s="9">
        <v>3.1E-2</v>
      </c>
      <c r="K2065" s="8">
        <v>7</v>
      </c>
      <c r="L2065" s="35">
        <f t="shared" ref="L2065:L2076" si="120">K2065*J2065</f>
        <v>0.217</v>
      </c>
      <c r="M2065" s="14">
        <v>1</v>
      </c>
      <c r="N2065" s="35">
        <f t="shared" si="119"/>
        <v>-0.78300000000000003</v>
      </c>
      <c r="O2065" s="14">
        <v>0</v>
      </c>
      <c r="P2065" s="14"/>
      <c r="Q2065" s="10">
        <v>2008</v>
      </c>
    </row>
    <row r="2066" spans="1:18" ht="12.2" customHeight="1" x14ac:dyDescent="0.2">
      <c r="A2066" s="43" t="s">
        <v>4421</v>
      </c>
      <c r="B2066" s="28" t="s">
        <v>314</v>
      </c>
      <c r="C2066" s="81" t="s">
        <v>315</v>
      </c>
      <c r="D2066" s="28" t="s">
        <v>474</v>
      </c>
      <c r="E2066" s="28" t="s">
        <v>2590</v>
      </c>
      <c r="F2066" s="48" t="s">
        <v>3559</v>
      </c>
      <c r="G2066" s="28" t="s">
        <v>3280</v>
      </c>
      <c r="H2066" s="28" t="s">
        <v>3447</v>
      </c>
      <c r="I2066" s="13">
        <v>0.32500000000000001</v>
      </c>
      <c r="J2066" s="9">
        <v>0.19400000000000001</v>
      </c>
      <c r="K2066" s="8">
        <v>7</v>
      </c>
      <c r="L2066" s="35">
        <f t="shared" si="120"/>
        <v>1.3580000000000001</v>
      </c>
      <c r="M2066" s="14">
        <v>1</v>
      </c>
      <c r="N2066" s="35">
        <f t="shared" si="119"/>
        <v>0.3580000000000001</v>
      </c>
      <c r="O2066" s="14">
        <v>0</v>
      </c>
      <c r="P2066" s="14"/>
      <c r="Q2066" s="15">
        <v>2009</v>
      </c>
    </row>
    <row r="2067" spans="1:18" ht="12.2" customHeight="1" x14ac:dyDescent="0.2">
      <c r="A2067" s="43" t="s">
        <v>4421</v>
      </c>
      <c r="B2067" s="28" t="s">
        <v>314</v>
      </c>
      <c r="C2067" s="81" t="s">
        <v>315</v>
      </c>
      <c r="D2067" s="28" t="s">
        <v>474</v>
      </c>
      <c r="E2067" s="28" t="s">
        <v>2591</v>
      </c>
      <c r="F2067" s="48" t="s">
        <v>3270</v>
      </c>
      <c r="G2067" s="28" t="s">
        <v>1273</v>
      </c>
      <c r="H2067" s="28" t="s">
        <v>3447</v>
      </c>
      <c r="I2067" s="13">
        <v>0.23200000000000001</v>
      </c>
      <c r="J2067" s="9">
        <v>0.18099999999999999</v>
      </c>
      <c r="K2067" s="8">
        <v>7</v>
      </c>
      <c r="L2067" s="35">
        <f t="shared" si="120"/>
        <v>1.2669999999999999</v>
      </c>
      <c r="M2067" s="14">
        <v>1</v>
      </c>
      <c r="N2067" s="35">
        <f t="shared" si="119"/>
        <v>0.2669999999999999</v>
      </c>
      <c r="O2067" s="14">
        <v>0</v>
      </c>
      <c r="P2067" s="14"/>
      <c r="Q2067" s="10">
        <v>2010</v>
      </c>
    </row>
    <row r="2068" spans="1:18" ht="12.2" customHeight="1" x14ac:dyDescent="0.2">
      <c r="A2068" s="43" t="s">
        <v>4421</v>
      </c>
      <c r="B2068" s="28" t="s">
        <v>314</v>
      </c>
      <c r="C2068" s="81" t="s">
        <v>315</v>
      </c>
      <c r="D2068" s="28" t="s">
        <v>474</v>
      </c>
      <c r="E2068" s="28" t="s">
        <v>2592</v>
      </c>
      <c r="F2068" s="48" t="s">
        <v>3214</v>
      </c>
      <c r="G2068" s="28" t="s">
        <v>2014</v>
      </c>
      <c r="H2068" s="28" t="s">
        <v>3447</v>
      </c>
      <c r="I2068" s="13">
        <v>0.26200000000000001</v>
      </c>
      <c r="J2068" s="9">
        <v>0.121</v>
      </c>
      <c r="K2068" s="8">
        <v>7</v>
      </c>
      <c r="L2068" s="35">
        <f t="shared" si="120"/>
        <v>0.84699999999999998</v>
      </c>
      <c r="M2068" s="14">
        <v>1</v>
      </c>
      <c r="N2068" s="35">
        <f t="shared" si="119"/>
        <v>-0.15300000000000002</v>
      </c>
      <c r="O2068" s="14">
        <v>0</v>
      </c>
      <c r="P2068" s="14"/>
      <c r="Q2068" s="15">
        <v>2011</v>
      </c>
    </row>
    <row r="2069" spans="1:18" ht="12.2" customHeight="1" x14ac:dyDescent="0.2">
      <c r="A2069" s="43" t="s">
        <v>4421</v>
      </c>
      <c r="B2069" s="30" t="s">
        <v>314</v>
      </c>
      <c r="C2069" s="82" t="s">
        <v>315</v>
      </c>
      <c r="D2069" s="30" t="s">
        <v>474</v>
      </c>
      <c r="E2069" s="30" t="s">
        <v>2593</v>
      </c>
      <c r="F2069" s="51" t="s">
        <v>3229</v>
      </c>
      <c r="G2069" s="30" t="s">
        <v>1246</v>
      </c>
      <c r="H2069" s="30" t="s">
        <v>3447</v>
      </c>
      <c r="I2069" s="13">
        <v>0.39600000000000002</v>
      </c>
      <c r="J2069" s="13">
        <v>0.23599999999999999</v>
      </c>
      <c r="K2069" s="14">
        <v>7</v>
      </c>
      <c r="L2069" s="35">
        <f t="shared" si="120"/>
        <v>1.6519999999999999</v>
      </c>
      <c r="M2069" s="14">
        <v>1</v>
      </c>
      <c r="N2069" s="35">
        <f t="shared" si="119"/>
        <v>0.65199999999999991</v>
      </c>
      <c r="O2069" s="14">
        <v>0</v>
      </c>
      <c r="P2069" s="14"/>
      <c r="Q2069" s="10">
        <v>2012</v>
      </c>
    </row>
    <row r="2070" spans="1:18" s="15" customFormat="1" ht="25.5" customHeight="1" x14ac:dyDescent="0.2">
      <c r="A2070" s="43" t="s">
        <v>4421</v>
      </c>
      <c r="B2070" s="30" t="s">
        <v>314</v>
      </c>
      <c r="C2070" s="82" t="s">
        <v>315</v>
      </c>
      <c r="D2070" s="30" t="s">
        <v>474</v>
      </c>
      <c r="E2070" s="30" t="s">
        <v>2594</v>
      </c>
      <c r="F2070" s="51" t="s">
        <v>2670</v>
      </c>
      <c r="G2070" s="30" t="s">
        <v>2595</v>
      </c>
      <c r="H2070" s="30" t="s">
        <v>3447</v>
      </c>
      <c r="I2070" s="13">
        <v>0.33700000000000002</v>
      </c>
      <c r="J2070" s="13">
        <v>0.17</v>
      </c>
      <c r="K2070" s="14">
        <v>7</v>
      </c>
      <c r="L2070" s="35">
        <f t="shared" si="120"/>
        <v>1.1900000000000002</v>
      </c>
      <c r="M2070" s="14">
        <v>0</v>
      </c>
      <c r="N2070" s="35">
        <f t="shared" si="119"/>
        <v>1.1900000000000002</v>
      </c>
      <c r="O2070" s="14">
        <v>0</v>
      </c>
      <c r="P2070" s="14" t="s">
        <v>4490</v>
      </c>
      <c r="Q2070" s="15">
        <v>2013</v>
      </c>
      <c r="R2070" s="7"/>
    </row>
    <row r="2071" spans="1:18" ht="12.75" customHeight="1" x14ac:dyDescent="0.2">
      <c r="A2071" s="43" t="s">
        <v>4421</v>
      </c>
      <c r="B2071" s="28" t="s">
        <v>314</v>
      </c>
      <c r="C2071" s="81" t="s">
        <v>315</v>
      </c>
      <c r="D2071" s="28" t="s">
        <v>474</v>
      </c>
      <c r="E2071" s="28" t="s">
        <v>2596</v>
      </c>
      <c r="F2071" s="48" t="s">
        <v>1904</v>
      </c>
      <c r="G2071" s="28" t="s">
        <v>2597</v>
      </c>
      <c r="H2071" s="28" t="s">
        <v>3447</v>
      </c>
      <c r="I2071" s="13">
        <v>0.18099999999999999</v>
      </c>
      <c r="J2071" s="9">
        <v>9.1999999999999998E-2</v>
      </c>
      <c r="K2071" s="8">
        <v>7</v>
      </c>
      <c r="L2071" s="35">
        <f t="shared" si="120"/>
        <v>0.64400000000000002</v>
      </c>
      <c r="M2071" s="14">
        <v>1</v>
      </c>
      <c r="N2071" s="35">
        <f t="shared" si="119"/>
        <v>-0.35599999999999998</v>
      </c>
      <c r="O2071" s="14">
        <v>0</v>
      </c>
      <c r="P2071" s="14"/>
      <c r="Q2071" s="10">
        <v>2014</v>
      </c>
    </row>
    <row r="2072" spans="1:18" s="15" customFormat="1" ht="24.75" customHeight="1" x14ac:dyDescent="0.2">
      <c r="A2072" s="43" t="s">
        <v>4421</v>
      </c>
      <c r="B2072" s="30" t="s">
        <v>314</v>
      </c>
      <c r="C2072" s="82" t="s">
        <v>315</v>
      </c>
      <c r="D2072" s="30" t="s">
        <v>474</v>
      </c>
      <c r="E2072" s="30" t="s">
        <v>2598</v>
      </c>
      <c r="F2072" s="51" t="s">
        <v>3144</v>
      </c>
      <c r="G2072" s="30" t="s">
        <v>2599</v>
      </c>
      <c r="H2072" s="30" t="s">
        <v>3447</v>
      </c>
      <c r="I2072" s="13">
        <v>0.44900000000000001</v>
      </c>
      <c r="J2072" s="13">
        <v>0.27300000000000002</v>
      </c>
      <c r="K2072" s="14">
        <v>7</v>
      </c>
      <c r="L2072" s="35">
        <f t="shared" si="120"/>
        <v>1.911</v>
      </c>
      <c r="M2072" s="14">
        <v>1</v>
      </c>
      <c r="N2072" s="35">
        <f t="shared" si="119"/>
        <v>0.91100000000000003</v>
      </c>
      <c r="O2072" s="14">
        <v>2</v>
      </c>
      <c r="P2072" s="8" t="s">
        <v>4607</v>
      </c>
      <c r="Q2072" s="15">
        <v>2015</v>
      </c>
      <c r="R2072" s="7"/>
    </row>
    <row r="2073" spans="1:18" ht="12.75" customHeight="1" x14ac:dyDescent="0.2">
      <c r="A2073" s="43" t="s">
        <v>4421</v>
      </c>
      <c r="B2073" s="28" t="s">
        <v>314</v>
      </c>
      <c r="C2073" s="81" t="s">
        <v>315</v>
      </c>
      <c r="D2073" s="28" t="s">
        <v>474</v>
      </c>
      <c r="E2073" s="28" t="s">
        <v>2600</v>
      </c>
      <c r="F2073" s="48" t="s">
        <v>2519</v>
      </c>
      <c r="G2073" s="28" t="s">
        <v>2601</v>
      </c>
      <c r="H2073" s="28" t="s">
        <v>3447</v>
      </c>
      <c r="I2073" s="13">
        <v>1.0349999999999999</v>
      </c>
      <c r="J2073" s="9">
        <v>0.47099999999999997</v>
      </c>
      <c r="K2073" s="8">
        <v>7</v>
      </c>
      <c r="L2073" s="35">
        <f t="shared" si="120"/>
        <v>3.2969999999999997</v>
      </c>
      <c r="M2073" s="14">
        <v>1</v>
      </c>
      <c r="N2073" s="35">
        <f t="shared" si="119"/>
        <v>2.2969999999999997</v>
      </c>
      <c r="O2073" s="14">
        <v>2</v>
      </c>
      <c r="P2073" s="14"/>
      <c r="Q2073" s="10">
        <v>2016</v>
      </c>
    </row>
    <row r="2074" spans="1:18" ht="12.75" customHeight="1" x14ac:dyDescent="0.2">
      <c r="A2074" s="43" t="s">
        <v>4421</v>
      </c>
      <c r="B2074" s="28" t="s">
        <v>314</v>
      </c>
      <c r="C2074" s="81" t="s">
        <v>315</v>
      </c>
      <c r="D2074" s="28" t="s">
        <v>474</v>
      </c>
      <c r="E2074" s="28" t="s">
        <v>2602</v>
      </c>
      <c r="F2074" s="48" t="s">
        <v>375</v>
      </c>
      <c r="G2074" s="28" t="s">
        <v>2603</v>
      </c>
      <c r="H2074" s="28" t="s">
        <v>2604</v>
      </c>
      <c r="I2074" s="13">
        <v>5.1999999999999998E-2</v>
      </c>
      <c r="J2074" s="9">
        <v>2.5999999999999999E-2</v>
      </c>
      <c r="K2074" s="8">
        <v>7</v>
      </c>
      <c r="L2074" s="35">
        <f t="shared" si="120"/>
        <v>0.182</v>
      </c>
      <c r="M2074" s="14">
        <v>0</v>
      </c>
      <c r="N2074" s="35">
        <f t="shared" si="119"/>
        <v>0.182</v>
      </c>
      <c r="O2074" s="14">
        <v>1</v>
      </c>
      <c r="P2074" s="14"/>
      <c r="Q2074" s="15">
        <v>2017</v>
      </c>
    </row>
    <row r="2075" spans="1:18" ht="25.5" customHeight="1" x14ac:dyDescent="0.2">
      <c r="A2075" s="43" t="s">
        <v>4421</v>
      </c>
      <c r="B2075" s="28" t="s">
        <v>314</v>
      </c>
      <c r="C2075" s="81" t="s">
        <v>315</v>
      </c>
      <c r="D2075" s="28" t="s">
        <v>474</v>
      </c>
      <c r="E2075" s="28" t="s">
        <v>2605</v>
      </c>
      <c r="F2075" s="48" t="s">
        <v>376</v>
      </c>
      <c r="G2075" s="28" t="s">
        <v>2606</v>
      </c>
      <c r="H2075" s="28" t="s">
        <v>2604</v>
      </c>
      <c r="I2075" s="13">
        <v>8.5999999999999993E-2</v>
      </c>
      <c r="J2075" s="9">
        <v>0.05</v>
      </c>
      <c r="K2075" s="8">
        <v>7</v>
      </c>
      <c r="L2075" s="35">
        <f t="shared" si="120"/>
        <v>0.35000000000000003</v>
      </c>
      <c r="M2075" s="14">
        <v>0</v>
      </c>
      <c r="N2075" s="35">
        <f t="shared" si="119"/>
        <v>0.35000000000000003</v>
      </c>
      <c r="O2075" s="14">
        <v>1</v>
      </c>
      <c r="P2075" s="14" t="s">
        <v>4491</v>
      </c>
      <c r="Q2075" s="10">
        <v>2018</v>
      </c>
    </row>
    <row r="2076" spans="1:18" ht="12.2" customHeight="1" x14ac:dyDescent="0.2">
      <c r="A2076" s="43" t="s">
        <v>1586</v>
      </c>
      <c r="B2076" s="28" t="s">
        <v>314</v>
      </c>
      <c r="C2076" s="81" t="s">
        <v>315</v>
      </c>
      <c r="D2076" s="28" t="s">
        <v>474</v>
      </c>
      <c r="E2076" s="28" t="s">
        <v>2600</v>
      </c>
      <c r="F2076" s="48" t="s">
        <v>2519</v>
      </c>
      <c r="G2076" s="28" t="s">
        <v>2601</v>
      </c>
      <c r="H2076" s="28" t="s">
        <v>3447</v>
      </c>
      <c r="I2076" s="13">
        <v>4.9000000000000002E-2</v>
      </c>
      <c r="J2076" s="9">
        <v>1.2E-2</v>
      </c>
      <c r="K2076" s="8">
        <v>6</v>
      </c>
      <c r="L2076" s="35">
        <f t="shared" si="120"/>
        <v>7.2000000000000008E-2</v>
      </c>
      <c r="M2076" s="14">
        <v>0</v>
      </c>
      <c r="N2076" s="35">
        <f t="shared" si="119"/>
        <v>7.2000000000000008E-2</v>
      </c>
      <c r="O2076" s="14">
        <v>0</v>
      </c>
      <c r="P2076" s="14"/>
      <c r="Q2076" s="15">
        <v>2019</v>
      </c>
    </row>
    <row r="2077" spans="1:18" ht="11.25" customHeight="1" x14ac:dyDescent="0.2">
      <c r="C2077" s="81"/>
      <c r="H2077" s="28"/>
      <c r="L2077" s="33"/>
      <c r="P2077" s="8"/>
      <c r="Q2077" s="10">
        <v>2020</v>
      </c>
    </row>
    <row r="2078" spans="1:18" ht="12.2" customHeight="1" x14ac:dyDescent="0.2">
      <c r="A2078" s="98"/>
      <c r="B2078" s="49" t="s">
        <v>2607</v>
      </c>
      <c r="C2078" s="80" t="s">
        <v>1060</v>
      </c>
      <c r="D2078" s="49" t="s">
        <v>2608</v>
      </c>
      <c r="E2078" s="60"/>
      <c r="F2078" s="50"/>
      <c r="G2078" s="60"/>
      <c r="H2078" s="60"/>
      <c r="I2078" s="12">
        <v>0.442</v>
      </c>
      <c r="J2078" s="12">
        <v>0.21099999999999999</v>
      </c>
      <c r="K2078" s="17"/>
      <c r="L2078" s="34">
        <f>SUM(L2079)</f>
        <v>1.4769999999999999</v>
      </c>
      <c r="M2078" s="11">
        <f>SUM(M2079)</f>
        <v>0</v>
      </c>
      <c r="N2078" s="34">
        <f>SUM(L2078-M2078)</f>
        <v>1.4769999999999999</v>
      </c>
      <c r="O2078" s="17">
        <v>1</v>
      </c>
      <c r="P2078" s="17"/>
      <c r="Q2078" s="15">
        <v>2021</v>
      </c>
    </row>
    <row r="2079" spans="1:18" ht="24.75" customHeight="1" x14ac:dyDescent="0.2">
      <c r="A2079" s="43" t="s">
        <v>4421</v>
      </c>
      <c r="B2079" s="28" t="s">
        <v>2607</v>
      </c>
      <c r="C2079" s="81" t="s">
        <v>1060</v>
      </c>
      <c r="D2079" s="28" t="s">
        <v>2608</v>
      </c>
      <c r="E2079" s="28" t="s">
        <v>2609</v>
      </c>
      <c r="F2079" s="48" t="s">
        <v>580</v>
      </c>
      <c r="G2079" s="28" t="s">
        <v>1060</v>
      </c>
      <c r="H2079" s="28" t="s">
        <v>3447</v>
      </c>
      <c r="I2079" s="9">
        <v>4.4999999999999998E-2</v>
      </c>
      <c r="J2079" s="9">
        <v>0.21099999999999999</v>
      </c>
      <c r="K2079" s="8">
        <v>7</v>
      </c>
      <c r="L2079" s="33">
        <f>K2079*J2079</f>
        <v>1.4769999999999999</v>
      </c>
      <c r="M2079" s="8">
        <v>0</v>
      </c>
      <c r="N2079" s="35">
        <f>SUM(L2079-M2079)</f>
        <v>1.4769999999999999</v>
      </c>
      <c r="O2079" s="14">
        <v>1</v>
      </c>
      <c r="P2079" s="8" t="s">
        <v>4608</v>
      </c>
      <c r="Q2079" s="10">
        <v>2022</v>
      </c>
    </row>
    <row r="2080" spans="1:18" ht="11.25" customHeight="1" x14ac:dyDescent="0.2">
      <c r="A2080" s="43"/>
      <c r="C2080" s="81"/>
      <c r="H2080" s="28"/>
      <c r="L2080" s="33"/>
      <c r="P2080" s="8"/>
      <c r="Q2080" s="15">
        <v>2023</v>
      </c>
    </row>
    <row r="2081" spans="1:17" ht="11.25" customHeight="1" x14ac:dyDescent="0.2">
      <c r="A2081" s="43"/>
      <c r="C2081" s="81"/>
      <c r="H2081" s="28"/>
      <c r="L2081" s="33"/>
      <c r="P2081" s="8"/>
      <c r="Q2081" s="15"/>
    </row>
    <row r="2082" spans="1:17" ht="11.25" customHeight="1" x14ac:dyDescent="0.2">
      <c r="A2082" s="43"/>
      <c r="C2082" s="81"/>
      <c r="H2082" s="28"/>
      <c r="L2082" s="33"/>
      <c r="P2082" s="8"/>
      <c r="Q2082" s="15"/>
    </row>
    <row r="2083" spans="1:17" ht="12.2" customHeight="1" x14ac:dyDescent="0.2">
      <c r="A2083" s="43"/>
      <c r="B2083" s="49" t="s">
        <v>2610</v>
      </c>
      <c r="C2083" s="80" t="s">
        <v>2611</v>
      </c>
      <c r="D2083" s="49" t="s">
        <v>4076</v>
      </c>
      <c r="E2083" s="60"/>
      <c r="F2083" s="50"/>
      <c r="G2083" s="60"/>
      <c r="H2083" s="60"/>
      <c r="I2083" s="12">
        <v>0.63700000000000001</v>
      </c>
      <c r="J2083" s="12">
        <v>0.159</v>
      </c>
      <c r="K2083" s="17"/>
      <c r="L2083" s="34">
        <f>SUM(L2084)</f>
        <v>0.79500000000000004</v>
      </c>
      <c r="M2083" s="11">
        <f>SUM(M2084)</f>
        <v>0</v>
      </c>
      <c r="N2083" s="34">
        <f>SUM(L2083-M2083)</f>
        <v>0.79500000000000004</v>
      </c>
      <c r="O2083" s="17">
        <v>1</v>
      </c>
      <c r="P2083" s="17"/>
      <c r="Q2083" s="10">
        <v>2024</v>
      </c>
    </row>
    <row r="2084" spans="1:17" ht="12.2" customHeight="1" x14ac:dyDescent="0.2">
      <c r="A2084" s="43" t="s">
        <v>2940</v>
      </c>
      <c r="B2084" s="28" t="s">
        <v>2610</v>
      </c>
      <c r="C2084" s="81" t="s">
        <v>2611</v>
      </c>
      <c r="D2084" s="28" t="s">
        <v>4076</v>
      </c>
      <c r="E2084" s="28" t="s">
        <v>2612</v>
      </c>
      <c r="F2084" s="48" t="s">
        <v>2613</v>
      </c>
      <c r="G2084" s="28" t="s">
        <v>2611</v>
      </c>
      <c r="H2084" s="28" t="s">
        <v>3447</v>
      </c>
      <c r="I2084" s="9">
        <v>0.63700000000000001</v>
      </c>
      <c r="J2084" s="9">
        <v>0.159</v>
      </c>
      <c r="K2084" s="8">
        <v>5</v>
      </c>
      <c r="L2084" s="33">
        <f>K2084*J2084</f>
        <v>0.79500000000000004</v>
      </c>
      <c r="M2084" s="8">
        <v>0</v>
      </c>
      <c r="N2084" s="35">
        <f>SUM(L2084-M2084)</f>
        <v>0.79500000000000004</v>
      </c>
      <c r="O2084" s="8">
        <v>1</v>
      </c>
      <c r="P2084" s="8"/>
      <c r="Q2084" s="15">
        <v>2025</v>
      </c>
    </row>
    <row r="2085" spans="1:17" ht="11.45" customHeight="1" x14ac:dyDescent="0.2">
      <c r="A2085" s="43"/>
      <c r="B2085" s="52"/>
      <c r="C2085" s="83"/>
      <c r="D2085" s="52"/>
      <c r="E2085" s="52"/>
      <c r="G2085" s="52"/>
      <c r="H2085" s="52"/>
      <c r="K2085" s="10"/>
      <c r="L2085" s="33"/>
      <c r="M2085" s="10"/>
      <c r="O2085" s="10"/>
      <c r="P2085" s="10"/>
      <c r="Q2085" s="10">
        <v>2026</v>
      </c>
    </row>
    <row r="2086" spans="1:17" ht="12.2" customHeight="1" x14ac:dyDescent="0.2">
      <c r="A2086" s="43" t="s">
        <v>3297</v>
      </c>
      <c r="B2086" s="49" t="s">
        <v>2614</v>
      </c>
      <c r="C2086" s="80" t="s">
        <v>2615</v>
      </c>
      <c r="D2086" s="49" t="s">
        <v>2616</v>
      </c>
      <c r="E2086" s="49"/>
      <c r="F2086" s="50"/>
      <c r="G2086" s="49"/>
      <c r="H2086" s="49"/>
      <c r="I2086" s="12">
        <f>SUM(I2087:I2092)</f>
        <v>2.589</v>
      </c>
      <c r="J2086" s="12">
        <f>SUM(J2087:J2092)</f>
        <v>0.67500000000000004</v>
      </c>
      <c r="K2086" s="11"/>
      <c r="L2086" s="34">
        <f>SUM(L2087:L2092)</f>
        <v>4.4999999999999998E-2</v>
      </c>
      <c r="M2086" s="11">
        <f>SUM(M2087:M2092)</f>
        <v>0</v>
      </c>
      <c r="N2086" s="34">
        <f t="shared" ref="N2086:N2092" si="121">SUM(L2086-M2086)</f>
        <v>4.4999999999999998E-2</v>
      </c>
      <c r="O2086" s="11">
        <v>0</v>
      </c>
      <c r="P2086" s="11"/>
      <c r="Q2086" s="15">
        <v>2027</v>
      </c>
    </row>
    <row r="2087" spans="1:17" ht="12.2" customHeight="1" x14ac:dyDescent="0.2">
      <c r="A2087" s="43" t="s">
        <v>2617</v>
      </c>
      <c r="B2087" s="28" t="s">
        <v>2614</v>
      </c>
      <c r="C2087" s="81" t="s">
        <v>2615</v>
      </c>
      <c r="D2087" s="28" t="s">
        <v>2616</v>
      </c>
      <c r="E2087" s="28" t="s">
        <v>2618</v>
      </c>
      <c r="F2087" s="48" t="s">
        <v>2619</v>
      </c>
      <c r="G2087" s="28" t="s">
        <v>2615</v>
      </c>
      <c r="H2087" s="28" t="s">
        <v>3447</v>
      </c>
      <c r="I2087" s="13">
        <v>0.61099999999999999</v>
      </c>
      <c r="J2087" s="9">
        <v>0.153</v>
      </c>
      <c r="K2087" s="8">
        <v>0</v>
      </c>
      <c r="L2087" s="33">
        <f t="shared" ref="L2087:L2092" si="122">K2087*J2087</f>
        <v>0</v>
      </c>
      <c r="M2087" s="8">
        <v>0</v>
      </c>
      <c r="N2087" s="35">
        <f t="shared" si="121"/>
        <v>0</v>
      </c>
      <c r="O2087" s="8">
        <v>0</v>
      </c>
      <c r="P2087" s="8"/>
      <c r="Q2087" s="10">
        <v>2028</v>
      </c>
    </row>
    <row r="2088" spans="1:17" ht="12.2" customHeight="1" x14ac:dyDescent="0.2">
      <c r="A2088" s="43" t="s">
        <v>2620</v>
      </c>
      <c r="B2088" s="28" t="s">
        <v>2614</v>
      </c>
      <c r="C2088" s="81" t="s">
        <v>2615</v>
      </c>
      <c r="D2088" s="28" t="s">
        <v>2616</v>
      </c>
      <c r="E2088" s="28" t="s">
        <v>2618</v>
      </c>
      <c r="F2088" s="48" t="s">
        <v>2619</v>
      </c>
      <c r="G2088" s="28" t="s">
        <v>2615</v>
      </c>
      <c r="H2088" s="28" t="s">
        <v>3447</v>
      </c>
      <c r="I2088" s="13">
        <v>0.45500000000000002</v>
      </c>
      <c r="J2088" s="9">
        <v>0.114</v>
      </c>
      <c r="K2088" s="8">
        <v>0</v>
      </c>
      <c r="L2088" s="33">
        <f t="shared" si="122"/>
        <v>0</v>
      </c>
      <c r="M2088" s="8">
        <v>0</v>
      </c>
      <c r="N2088" s="35">
        <f t="shared" si="121"/>
        <v>0</v>
      </c>
      <c r="O2088" s="8">
        <v>0</v>
      </c>
      <c r="P2088" s="8"/>
      <c r="Q2088" s="15">
        <v>2029</v>
      </c>
    </row>
    <row r="2089" spans="1:17" ht="12.2" customHeight="1" x14ac:dyDescent="0.2">
      <c r="A2089" s="43" t="s">
        <v>3038</v>
      </c>
      <c r="B2089" s="28" t="s">
        <v>2614</v>
      </c>
      <c r="C2089" s="81" t="s">
        <v>2615</v>
      </c>
      <c r="D2089" s="28" t="s">
        <v>2616</v>
      </c>
      <c r="E2089" s="28" t="s">
        <v>2618</v>
      </c>
      <c r="F2089" s="48" t="s">
        <v>2619</v>
      </c>
      <c r="G2089" s="28" t="s">
        <v>2615</v>
      </c>
      <c r="H2089" s="28" t="s">
        <v>3447</v>
      </c>
      <c r="I2089" s="13">
        <v>0.38800000000000001</v>
      </c>
      <c r="J2089" s="9">
        <v>0.109</v>
      </c>
      <c r="K2089" s="8">
        <v>0</v>
      </c>
      <c r="L2089" s="33">
        <f t="shared" si="122"/>
        <v>0</v>
      </c>
      <c r="M2089" s="8">
        <v>0</v>
      </c>
      <c r="N2089" s="35">
        <f t="shared" si="121"/>
        <v>0</v>
      </c>
      <c r="O2089" s="8">
        <v>0</v>
      </c>
      <c r="P2089" s="8"/>
      <c r="Q2089" s="10">
        <v>2030</v>
      </c>
    </row>
    <row r="2090" spans="1:17" ht="12.2" customHeight="1" x14ac:dyDescent="0.2">
      <c r="A2090" s="43" t="s">
        <v>542</v>
      </c>
      <c r="B2090" s="28" t="s">
        <v>2614</v>
      </c>
      <c r="C2090" s="81" t="s">
        <v>2615</v>
      </c>
      <c r="D2090" s="28" t="s">
        <v>2616</v>
      </c>
      <c r="E2090" s="28" t="s">
        <v>2618</v>
      </c>
      <c r="F2090" s="48" t="s">
        <v>2619</v>
      </c>
      <c r="G2090" s="28" t="s">
        <v>2615</v>
      </c>
      <c r="H2090" s="28" t="s">
        <v>3447</v>
      </c>
      <c r="I2090" s="13">
        <v>3.5000000000000003E-2</v>
      </c>
      <c r="J2090" s="9">
        <v>8.9999999999999993E-3</v>
      </c>
      <c r="K2090" s="8">
        <v>5</v>
      </c>
      <c r="L2090" s="33">
        <f t="shared" si="122"/>
        <v>4.4999999999999998E-2</v>
      </c>
      <c r="M2090" s="8">
        <v>0</v>
      </c>
      <c r="N2090" s="35">
        <f t="shared" si="121"/>
        <v>4.4999999999999998E-2</v>
      </c>
      <c r="O2090" s="8">
        <v>0</v>
      </c>
      <c r="P2090" s="8" t="s">
        <v>3903</v>
      </c>
      <c r="Q2090" s="15">
        <v>2031</v>
      </c>
    </row>
    <row r="2091" spans="1:17" ht="12.2" customHeight="1" x14ac:dyDescent="0.2">
      <c r="A2091" s="43" t="s">
        <v>1601</v>
      </c>
      <c r="B2091" s="28" t="s">
        <v>2614</v>
      </c>
      <c r="C2091" s="81" t="s">
        <v>2615</v>
      </c>
      <c r="D2091" s="28" t="s">
        <v>2616</v>
      </c>
      <c r="E2091" s="28" t="s">
        <v>2618</v>
      </c>
      <c r="F2091" s="48" t="s">
        <v>2619</v>
      </c>
      <c r="G2091" s="28" t="s">
        <v>2615</v>
      </c>
      <c r="H2091" s="28" t="s">
        <v>3447</v>
      </c>
      <c r="I2091" s="13">
        <v>0.47099999999999997</v>
      </c>
      <c r="J2091" s="9">
        <v>0.13200000000000001</v>
      </c>
      <c r="K2091" s="8">
        <v>0</v>
      </c>
      <c r="L2091" s="33">
        <f t="shared" si="122"/>
        <v>0</v>
      </c>
      <c r="M2091" s="8">
        <v>0</v>
      </c>
      <c r="N2091" s="35">
        <f t="shared" si="121"/>
        <v>0</v>
      </c>
      <c r="O2091" s="8">
        <v>0</v>
      </c>
      <c r="P2091" s="8"/>
      <c r="Q2091" s="10">
        <v>2032</v>
      </c>
    </row>
    <row r="2092" spans="1:17" ht="12.2" customHeight="1" x14ac:dyDescent="0.2">
      <c r="A2092" s="43" t="s">
        <v>1341</v>
      </c>
      <c r="B2092" s="28" t="s">
        <v>2614</v>
      </c>
      <c r="C2092" s="81" t="s">
        <v>2615</v>
      </c>
      <c r="D2092" s="28" t="s">
        <v>2616</v>
      </c>
      <c r="E2092" s="28" t="s">
        <v>2618</v>
      </c>
      <c r="F2092" s="48" t="s">
        <v>2619</v>
      </c>
      <c r="G2092" s="28" t="s">
        <v>2615</v>
      </c>
      <c r="H2092" s="28" t="s">
        <v>3447</v>
      </c>
      <c r="I2092" s="13">
        <v>0.629</v>
      </c>
      <c r="J2092" s="9">
        <v>0.158</v>
      </c>
      <c r="K2092" s="8">
        <v>0</v>
      </c>
      <c r="L2092" s="33">
        <f t="shared" si="122"/>
        <v>0</v>
      </c>
      <c r="M2092" s="8">
        <v>0</v>
      </c>
      <c r="N2092" s="35">
        <f t="shared" si="121"/>
        <v>0</v>
      </c>
      <c r="O2092" s="8">
        <v>0</v>
      </c>
      <c r="P2092" s="8"/>
      <c r="Q2092" s="15">
        <v>2033</v>
      </c>
    </row>
    <row r="2093" spans="1:17" ht="11.45" customHeight="1" x14ac:dyDescent="0.2">
      <c r="A2093" s="43"/>
      <c r="B2093" s="52"/>
      <c r="C2093" s="52"/>
      <c r="D2093" s="52"/>
      <c r="E2093" s="52"/>
      <c r="G2093" s="52"/>
      <c r="H2093" s="52"/>
      <c r="K2093" s="10"/>
      <c r="L2093" s="33"/>
      <c r="M2093" s="10"/>
      <c r="O2093" s="10"/>
      <c r="P2093" s="10"/>
      <c r="Q2093" s="10">
        <v>2034</v>
      </c>
    </row>
    <row r="2094" spans="1:17" ht="12.2" customHeight="1" x14ac:dyDescent="0.2">
      <c r="A2094" s="43"/>
      <c r="B2094" s="49" t="s">
        <v>1342</v>
      </c>
      <c r="C2094" s="49" t="s">
        <v>547</v>
      </c>
      <c r="D2094" s="49" t="s">
        <v>1351</v>
      </c>
      <c r="E2094" s="49"/>
      <c r="F2094" s="50"/>
      <c r="G2094" s="49"/>
      <c r="H2094" s="49"/>
      <c r="I2094" s="12">
        <f>SUM(I2095:I2095)</f>
        <v>0.99399999999999999</v>
      </c>
      <c r="J2094" s="12">
        <v>0.41399999999999998</v>
      </c>
      <c r="K2094" s="11"/>
      <c r="L2094" s="34">
        <f>SUM(L2095)</f>
        <v>2.0699999999999998</v>
      </c>
      <c r="M2094" s="11">
        <f>SUM(M2095)</f>
        <v>0</v>
      </c>
      <c r="N2094" s="34">
        <f>SUM(L2094-M2094)</f>
        <v>2.0699999999999998</v>
      </c>
      <c r="O2094" s="11">
        <v>2</v>
      </c>
      <c r="P2094" s="11"/>
      <c r="Q2094" s="15">
        <v>2035</v>
      </c>
    </row>
    <row r="2095" spans="1:17" ht="12.2" customHeight="1" x14ac:dyDescent="0.2">
      <c r="A2095" s="43" t="s">
        <v>1600</v>
      </c>
      <c r="B2095" s="28" t="s">
        <v>1342</v>
      </c>
      <c r="C2095" s="28" t="s">
        <v>547</v>
      </c>
      <c r="D2095" s="28" t="s">
        <v>1351</v>
      </c>
      <c r="E2095" s="28" t="s">
        <v>1352</v>
      </c>
      <c r="F2095" s="48" t="s">
        <v>2004</v>
      </c>
      <c r="G2095" s="28" t="s">
        <v>547</v>
      </c>
      <c r="H2095" s="28" t="s">
        <v>3447</v>
      </c>
      <c r="I2095" s="9">
        <v>0.99399999999999999</v>
      </c>
      <c r="J2095" s="9">
        <v>0.41399999999999998</v>
      </c>
      <c r="K2095" s="8">
        <v>5</v>
      </c>
      <c r="L2095" s="33">
        <f>K2095*J2095</f>
        <v>2.0699999999999998</v>
      </c>
      <c r="M2095" s="8">
        <v>0</v>
      </c>
      <c r="N2095" s="35">
        <f>SUM(L2095-M2095)</f>
        <v>2.0699999999999998</v>
      </c>
      <c r="O2095" s="14">
        <v>2</v>
      </c>
      <c r="P2095" s="8"/>
      <c r="Q2095" s="10">
        <v>2036</v>
      </c>
    </row>
    <row r="2096" spans="1:17" ht="11.45" customHeight="1" x14ac:dyDescent="0.2">
      <c r="A2096" s="43"/>
      <c r="B2096" s="52"/>
      <c r="C2096" s="52"/>
      <c r="D2096" s="52"/>
      <c r="E2096" s="52"/>
      <c r="G2096" s="52"/>
      <c r="H2096" s="52"/>
      <c r="K2096" s="10"/>
      <c r="L2096" s="33"/>
      <c r="M2096" s="10"/>
      <c r="O2096" s="10"/>
      <c r="P2096" s="10"/>
      <c r="Q2096" s="15">
        <v>2037</v>
      </c>
    </row>
    <row r="2097" spans="1:17" ht="12.2" customHeight="1" x14ac:dyDescent="0.2">
      <c r="A2097" s="43"/>
      <c r="B2097" s="49" t="s">
        <v>2184</v>
      </c>
      <c r="C2097" s="49" t="s">
        <v>2185</v>
      </c>
      <c r="D2097" s="49" t="s">
        <v>2186</v>
      </c>
      <c r="E2097" s="49"/>
      <c r="F2097" s="50"/>
      <c r="G2097" s="49"/>
      <c r="H2097" s="49"/>
      <c r="I2097" s="12">
        <f>SUM(I2098:I2101)</f>
        <v>1.5870000000000002</v>
      </c>
      <c r="J2097" s="12">
        <f>SUM(J2098:J2101)</f>
        <v>0.92500000000000004</v>
      </c>
      <c r="K2097" s="11"/>
      <c r="L2097" s="34">
        <f>SUM(L2098:L2101)</f>
        <v>5.5500000000000007</v>
      </c>
      <c r="M2097" s="11">
        <f>SUM(M2098:M2101)</f>
        <v>5</v>
      </c>
      <c r="N2097" s="34">
        <f>SUM(L2097-M2097)</f>
        <v>0.55000000000000071</v>
      </c>
      <c r="O2097" s="11">
        <v>1</v>
      </c>
      <c r="P2097" s="11"/>
      <c r="Q2097" s="10">
        <v>2038</v>
      </c>
    </row>
    <row r="2098" spans="1:17" ht="12.2" customHeight="1" x14ac:dyDescent="0.2">
      <c r="A2098" s="43" t="s">
        <v>1591</v>
      </c>
      <c r="B2098" s="28" t="s">
        <v>2184</v>
      </c>
      <c r="C2098" s="28" t="s">
        <v>2185</v>
      </c>
      <c r="D2098" s="28" t="s">
        <v>2186</v>
      </c>
      <c r="E2098" s="28" t="s">
        <v>2187</v>
      </c>
      <c r="F2098" s="48" t="s">
        <v>3331</v>
      </c>
      <c r="G2098" s="28" t="s">
        <v>2188</v>
      </c>
      <c r="H2098" s="28" t="s">
        <v>3447</v>
      </c>
      <c r="I2098" s="9">
        <v>0.13</v>
      </c>
      <c r="J2098" s="9">
        <v>3.4000000000000002E-2</v>
      </c>
      <c r="K2098" s="8">
        <v>6</v>
      </c>
      <c r="L2098" s="33">
        <f>K2098*J2098</f>
        <v>0.20400000000000001</v>
      </c>
      <c r="M2098" s="8">
        <v>1</v>
      </c>
      <c r="N2098" s="35">
        <f>SUM(L2098-M2098)</f>
        <v>-0.79600000000000004</v>
      </c>
      <c r="O2098" s="8">
        <v>0</v>
      </c>
      <c r="P2098" s="8"/>
      <c r="Q2098" s="15">
        <v>2039</v>
      </c>
    </row>
    <row r="2099" spans="1:17" ht="12.2" customHeight="1" x14ac:dyDescent="0.2">
      <c r="A2099" s="43" t="s">
        <v>1591</v>
      </c>
      <c r="B2099" s="28" t="s">
        <v>2184</v>
      </c>
      <c r="C2099" s="28" t="s">
        <v>2185</v>
      </c>
      <c r="D2099" s="28" t="s">
        <v>2186</v>
      </c>
      <c r="E2099" s="28" t="s">
        <v>2189</v>
      </c>
      <c r="F2099" s="48" t="s">
        <v>565</v>
      </c>
      <c r="G2099" s="28" t="s">
        <v>2190</v>
      </c>
      <c r="H2099" s="28" t="s">
        <v>3447</v>
      </c>
      <c r="I2099" s="9">
        <v>7.3999999999999996E-2</v>
      </c>
      <c r="J2099" s="9">
        <v>3.7999999999999999E-2</v>
      </c>
      <c r="K2099" s="8">
        <v>6</v>
      </c>
      <c r="L2099" s="33">
        <f>K2099*J2099</f>
        <v>0.22799999999999998</v>
      </c>
      <c r="M2099" s="8">
        <v>1</v>
      </c>
      <c r="N2099" s="35">
        <f>SUM(L2099-M2099)</f>
        <v>-0.77200000000000002</v>
      </c>
      <c r="O2099" s="8">
        <v>0</v>
      </c>
      <c r="P2099" s="8"/>
      <c r="Q2099" s="10">
        <v>2040</v>
      </c>
    </row>
    <row r="2100" spans="1:17" ht="12.2" customHeight="1" x14ac:dyDescent="0.2">
      <c r="A2100" s="43" t="s">
        <v>1591</v>
      </c>
      <c r="B2100" s="28" t="s">
        <v>2184</v>
      </c>
      <c r="C2100" s="28" t="s">
        <v>2185</v>
      </c>
      <c r="D2100" s="28" t="s">
        <v>2186</v>
      </c>
      <c r="E2100" s="28" t="s">
        <v>2191</v>
      </c>
      <c r="F2100" s="48" t="s">
        <v>829</v>
      </c>
      <c r="G2100" s="28" t="s">
        <v>2192</v>
      </c>
      <c r="H2100" s="28" t="s">
        <v>3447</v>
      </c>
      <c r="I2100" s="9">
        <v>7.2999999999999995E-2</v>
      </c>
      <c r="J2100" s="9">
        <v>4.4999999999999998E-2</v>
      </c>
      <c r="K2100" s="8">
        <v>6</v>
      </c>
      <c r="L2100" s="33">
        <f>K2100*J2100</f>
        <v>0.27</v>
      </c>
      <c r="M2100" s="8">
        <v>1</v>
      </c>
      <c r="N2100" s="35">
        <f>SUM(L2100-M2100)</f>
        <v>-0.73</v>
      </c>
      <c r="O2100" s="8">
        <v>0</v>
      </c>
      <c r="P2100" s="8"/>
      <c r="Q2100" s="15">
        <v>2041</v>
      </c>
    </row>
    <row r="2101" spans="1:17" ht="12.2" customHeight="1" x14ac:dyDescent="0.2">
      <c r="A2101" s="43" t="s">
        <v>1591</v>
      </c>
      <c r="B2101" s="28" t="s">
        <v>2184</v>
      </c>
      <c r="C2101" s="28" t="s">
        <v>2185</v>
      </c>
      <c r="D2101" s="28" t="s">
        <v>2186</v>
      </c>
      <c r="E2101" s="28" t="s">
        <v>3797</v>
      </c>
      <c r="F2101" s="48" t="s">
        <v>2525</v>
      </c>
      <c r="G2101" s="28" t="s">
        <v>2185</v>
      </c>
      <c r="H2101" s="28" t="s">
        <v>3447</v>
      </c>
      <c r="I2101" s="9">
        <v>1.31</v>
      </c>
      <c r="J2101" s="9">
        <v>0.80800000000000005</v>
      </c>
      <c r="K2101" s="8">
        <v>6</v>
      </c>
      <c r="L2101" s="33">
        <f>K2101*J2101</f>
        <v>4.8480000000000008</v>
      </c>
      <c r="M2101" s="8">
        <v>2</v>
      </c>
      <c r="N2101" s="35">
        <f>SUM(L2101-M2101)</f>
        <v>2.8480000000000008</v>
      </c>
      <c r="O2101" s="8">
        <v>1</v>
      </c>
      <c r="P2101" s="8"/>
      <c r="Q2101" s="10">
        <v>2042</v>
      </c>
    </row>
    <row r="2102" spans="1:17" ht="11.45" customHeight="1" x14ac:dyDescent="0.2">
      <c r="A2102" s="43"/>
      <c r="H2102" s="28"/>
      <c r="L2102" s="33"/>
      <c r="P2102" s="8"/>
      <c r="Q2102" s="15">
        <v>2043</v>
      </c>
    </row>
    <row r="2103" spans="1:17" ht="12.2" customHeight="1" x14ac:dyDescent="0.2">
      <c r="A2103" s="43"/>
      <c r="B2103" s="49" t="s">
        <v>3798</v>
      </c>
      <c r="C2103" s="49" t="s">
        <v>3265</v>
      </c>
      <c r="D2103" s="49" t="s">
        <v>3799</v>
      </c>
      <c r="E2103" s="60"/>
      <c r="F2103" s="50"/>
      <c r="G2103" s="60"/>
      <c r="H2103" s="60"/>
      <c r="I2103" s="12">
        <v>0.65</v>
      </c>
      <c r="J2103" s="12">
        <v>0.17899999999999999</v>
      </c>
      <c r="K2103" s="17"/>
      <c r="L2103" s="34">
        <f>SUM(L2104)</f>
        <v>1.23</v>
      </c>
      <c r="M2103" s="11">
        <v>1</v>
      </c>
      <c r="N2103" s="34">
        <f>SUM(L2103-M2103)</f>
        <v>0.22999999999999998</v>
      </c>
      <c r="O2103" s="17">
        <v>1</v>
      </c>
      <c r="P2103" s="17"/>
      <c r="Q2103" s="10">
        <v>2044</v>
      </c>
    </row>
    <row r="2104" spans="1:17" ht="22.5" x14ac:dyDescent="0.2">
      <c r="A2104" s="43" t="s">
        <v>1591</v>
      </c>
      <c r="B2104" s="28" t="s">
        <v>3798</v>
      </c>
      <c r="C2104" s="28" t="s">
        <v>3265</v>
      </c>
      <c r="D2104" s="28" t="s">
        <v>3799</v>
      </c>
      <c r="E2104" s="28" t="s">
        <v>3800</v>
      </c>
      <c r="F2104" s="48" t="s">
        <v>3217</v>
      </c>
      <c r="G2104" s="28" t="s">
        <v>3265</v>
      </c>
      <c r="H2104" s="28" t="s">
        <v>3447</v>
      </c>
      <c r="I2104" s="9">
        <v>0.65</v>
      </c>
      <c r="J2104" s="9">
        <v>0.20499999999999999</v>
      </c>
      <c r="K2104" s="8">
        <v>6</v>
      </c>
      <c r="L2104" s="33">
        <f>K2104*J2104</f>
        <v>1.23</v>
      </c>
      <c r="M2104" s="8">
        <v>1</v>
      </c>
      <c r="N2104" s="35">
        <f>SUM(L2104-M2104)</f>
        <v>0.22999999999999998</v>
      </c>
      <c r="O2104" s="8">
        <v>1</v>
      </c>
      <c r="P2104" s="8" t="s">
        <v>4549</v>
      </c>
      <c r="Q2104" s="15">
        <v>2045</v>
      </c>
    </row>
    <row r="2105" spans="1:17" ht="11.45" customHeight="1" x14ac:dyDescent="0.2">
      <c r="A2105" s="43"/>
      <c r="H2105" s="28"/>
      <c r="L2105" s="33"/>
      <c r="P2105" s="8"/>
      <c r="Q2105" s="10">
        <v>2046</v>
      </c>
    </row>
    <row r="2106" spans="1:17" ht="12.2" customHeight="1" x14ac:dyDescent="0.2">
      <c r="A2106" s="43"/>
      <c r="B2106" s="49" t="s">
        <v>3801</v>
      </c>
      <c r="C2106" s="49" t="s">
        <v>333</v>
      </c>
      <c r="D2106" s="49" t="s">
        <v>1368</v>
      </c>
      <c r="E2106" s="60"/>
      <c r="F2106" s="50"/>
      <c r="G2106" s="60"/>
      <c r="H2106" s="60"/>
      <c r="I2106" s="12">
        <v>8.3000000000000004E-2</v>
      </c>
      <c r="J2106" s="12">
        <v>2.1000000000000001E-2</v>
      </c>
      <c r="K2106" s="17"/>
      <c r="L2106" s="34">
        <f>SUM(L2107)</f>
        <v>0.126</v>
      </c>
      <c r="M2106" s="11">
        <f>SUM(M2107)</f>
        <v>0</v>
      </c>
      <c r="N2106" s="34">
        <f>SUM(L2106-M2106)</f>
        <v>0.126</v>
      </c>
      <c r="O2106" s="17">
        <v>0</v>
      </c>
      <c r="P2106" s="17"/>
      <c r="Q2106" s="15">
        <v>2047</v>
      </c>
    </row>
    <row r="2107" spans="1:17" ht="33.75" x14ac:dyDescent="0.2">
      <c r="A2107" s="43" t="s">
        <v>1591</v>
      </c>
      <c r="B2107" s="28" t="s">
        <v>3801</v>
      </c>
      <c r="C2107" s="28" t="s">
        <v>333</v>
      </c>
      <c r="D2107" s="28" t="s">
        <v>1368</v>
      </c>
      <c r="E2107" s="28" t="s">
        <v>3802</v>
      </c>
      <c r="F2107" s="48" t="s">
        <v>1560</v>
      </c>
      <c r="G2107" s="28" t="s">
        <v>333</v>
      </c>
      <c r="H2107" s="28" t="s">
        <v>3447</v>
      </c>
      <c r="I2107" s="9">
        <v>8.3000000000000004E-2</v>
      </c>
      <c r="J2107" s="9">
        <v>2.1000000000000001E-2</v>
      </c>
      <c r="K2107" s="8">
        <v>6</v>
      </c>
      <c r="L2107" s="33">
        <f>K2107*J2107</f>
        <v>0.126</v>
      </c>
      <c r="M2107" s="8">
        <v>0</v>
      </c>
      <c r="N2107" s="35">
        <f>SUM(L2107-M2107)</f>
        <v>0.126</v>
      </c>
      <c r="O2107" s="8">
        <v>0</v>
      </c>
      <c r="P2107" s="8" t="s">
        <v>4553</v>
      </c>
      <c r="Q2107" s="10">
        <v>2048</v>
      </c>
    </row>
    <row r="2108" spans="1:17" ht="11.45" customHeight="1" x14ac:dyDescent="0.2">
      <c r="A2108" s="43"/>
      <c r="B2108" s="52"/>
      <c r="C2108" s="52"/>
      <c r="D2108" s="52"/>
      <c r="E2108" s="52"/>
      <c r="G2108" s="52"/>
      <c r="H2108" s="52"/>
      <c r="K2108" s="10"/>
      <c r="L2108" s="33"/>
      <c r="M2108" s="10"/>
      <c r="O2108" s="10"/>
      <c r="P2108" s="10"/>
      <c r="Q2108" s="15">
        <v>2049</v>
      </c>
    </row>
    <row r="2109" spans="1:17" ht="12.2" customHeight="1" x14ac:dyDescent="0.2">
      <c r="A2109" s="43"/>
      <c r="B2109" s="49" t="s">
        <v>3803</v>
      </c>
      <c r="C2109" s="49" t="s">
        <v>334</v>
      </c>
      <c r="D2109" s="49" t="s">
        <v>1885</v>
      </c>
      <c r="E2109" s="49"/>
      <c r="F2109" s="50"/>
      <c r="G2109" s="49"/>
      <c r="H2109" s="49"/>
      <c r="I2109" s="12">
        <f>SUM(I2110:I2113)</f>
        <v>0.83400000000000007</v>
      </c>
      <c r="J2109" s="12">
        <f>SUM(J2110:J2113)</f>
        <v>0.41299999999999998</v>
      </c>
      <c r="K2109" s="11"/>
      <c r="L2109" s="34">
        <f>SUM(L2110:L2113)</f>
        <v>2.4779999999999998</v>
      </c>
      <c r="M2109" s="11">
        <f>SUM(M2110:M2113)</f>
        <v>3</v>
      </c>
      <c r="N2109" s="34">
        <f>SUM(L2109-M2109)</f>
        <v>-0.52200000000000024</v>
      </c>
      <c r="O2109" s="11">
        <v>0</v>
      </c>
      <c r="P2109" s="11"/>
      <c r="Q2109" s="10">
        <v>2050</v>
      </c>
    </row>
    <row r="2110" spans="1:17" ht="12.2" customHeight="1" x14ac:dyDescent="0.2">
      <c r="A2110" s="43" t="s">
        <v>1591</v>
      </c>
      <c r="B2110" s="28" t="s">
        <v>3803</v>
      </c>
      <c r="C2110" s="28" t="s">
        <v>334</v>
      </c>
      <c r="D2110" s="28" t="s">
        <v>1885</v>
      </c>
      <c r="E2110" s="28" t="s">
        <v>3804</v>
      </c>
      <c r="F2110" s="48" t="s">
        <v>2380</v>
      </c>
      <c r="G2110" s="28" t="s">
        <v>1550</v>
      </c>
      <c r="H2110" s="28" t="s">
        <v>3447</v>
      </c>
      <c r="I2110" s="9">
        <v>0.13600000000000001</v>
      </c>
      <c r="J2110" s="9">
        <v>6.8000000000000005E-2</v>
      </c>
      <c r="K2110" s="8">
        <v>6</v>
      </c>
      <c r="L2110" s="33">
        <f>K2110*J2110</f>
        <v>0.40800000000000003</v>
      </c>
      <c r="M2110" s="8">
        <v>1</v>
      </c>
      <c r="N2110" s="35">
        <f>SUM(L2110-M2110)</f>
        <v>-0.59199999999999997</v>
      </c>
      <c r="O2110" s="8">
        <v>0</v>
      </c>
      <c r="P2110" s="8"/>
      <c r="Q2110" s="15">
        <v>2051</v>
      </c>
    </row>
    <row r="2111" spans="1:17" ht="12.2" customHeight="1" x14ac:dyDescent="0.2">
      <c r="A2111" s="43" t="s">
        <v>1591</v>
      </c>
      <c r="B2111" s="28" t="s">
        <v>3803</v>
      </c>
      <c r="C2111" s="28" t="s">
        <v>334</v>
      </c>
      <c r="D2111" s="28" t="s">
        <v>1885</v>
      </c>
      <c r="E2111" s="28" t="s">
        <v>3805</v>
      </c>
      <c r="F2111" s="48" t="s">
        <v>2582</v>
      </c>
      <c r="G2111" s="28" t="s">
        <v>574</v>
      </c>
      <c r="H2111" s="28" t="s">
        <v>3447</v>
      </c>
      <c r="I2111" s="9">
        <v>6.3E-2</v>
      </c>
      <c r="J2111" s="9">
        <v>4.7E-2</v>
      </c>
      <c r="K2111" s="8">
        <v>6</v>
      </c>
      <c r="L2111" s="33">
        <f>K2111*J2111</f>
        <v>0.28200000000000003</v>
      </c>
      <c r="M2111" s="8">
        <v>1</v>
      </c>
      <c r="N2111" s="35">
        <f>SUM(L2111-M2111)</f>
        <v>-0.71799999999999997</v>
      </c>
      <c r="O2111" s="8">
        <v>0</v>
      </c>
      <c r="P2111" s="8"/>
      <c r="Q2111" s="10">
        <v>2052</v>
      </c>
    </row>
    <row r="2112" spans="1:17" ht="12.2" customHeight="1" x14ac:dyDescent="0.2">
      <c r="A2112" s="43" t="s">
        <v>1591</v>
      </c>
      <c r="B2112" s="28" t="s">
        <v>3803</v>
      </c>
      <c r="C2112" s="28" t="s">
        <v>334</v>
      </c>
      <c r="D2112" s="28" t="s">
        <v>1885</v>
      </c>
      <c r="E2112" s="28" t="s">
        <v>3806</v>
      </c>
      <c r="F2112" s="48" t="s">
        <v>3807</v>
      </c>
      <c r="G2112" s="28" t="s">
        <v>2664</v>
      </c>
      <c r="H2112" s="28" t="s">
        <v>3447</v>
      </c>
      <c r="I2112" s="9">
        <v>0.11600000000000001</v>
      </c>
      <c r="J2112" s="9">
        <v>5.8999999999999997E-2</v>
      </c>
      <c r="K2112" s="8">
        <v>6</v>
      </c>
      <c r="L2112" s="33">
        <f>K2112*J2112</f>
        <v>0.35399999999999998</v>
      </c>
      <c r="M2112" s="8">
        <v>1</v>
      </c>
      <c r="N2112" s="35">
        <f>SUM(L2112-M2112)</f>
        <v>-0.64600000000000002</v>
      </c>
      <c r="O2112" s="8">
        <v>0</v>
      </c>
      <c r="P2112" s="8"/>
      <c r="Q2112" s="15">
        <v>2053</v>
      </c>
    </row>
    <row r="2113" spans="1:18" ht="12.2" customHeight="1" x14ac:dyDescent="0.2">
      <c r="A2113" s="43" t="s">
        <v>1591</v>
      </c>
      <c r="B2113" s="28" t="s">
        <v>3803</v>
      </c>
      <c r="C2113" s="28" t="s">
        <v>334</v>
      </c>
      <c r="D2113" s="28" t="s">
        <v>1885</v>
      </c>
      <c r="E2113" s="28" t="s">
        <v>3808</v>
      </c>
      <c r="F2113" s="48" t="s">
        <v>192</v>
      </c>
      <c r="G2113" s="28" t="s">
        <v>334</v>
      </c>
      <c r="H2113" s="28" t="s">
        <v>3447</v>
      </c>
      <c r="I2113" s="9">
        <v>0.51900000000000002</v>
      </c>
      <c r="J2113" s="9">
        <v>0.23899999999999999</v>
      </c>
      <c r="K2113" s="8">
        <v>6</v>
      </c>
      <c r="L2113" s="33">
        <f>K2113*J2113</f>
        <v>1.4339999999999999</v>
      </c>
      <c r="M2113" s="8">
        <v>0</v>
      </c>
      <c r="N2113" s="35">
        <f>SUM(L2113-M2113)</f>
        <v>1.4339999999999999</v>
      </c>
      <c r="O2113" s="8">
        <v>0</v>
      </c>
      <c r="P2113" s="8"/>
      <c r="Q2113" s="10">
        <v>2054</v>
      </c>
    </row>
    <row r="2114" spans="1:18" ht="9.75" customHeight="1" x14ac:dyDescent="0.2">
      <c r="A2114" s="43"/>
      <c r="B2114" s="52"/>
      <c r="C2114" s="52"/>
      <c r="D2114" s="52"/>
      <c r="E2114" s="52"/>
      <c r="G2114" s="52"/>
      <c r="H2114" s="52"/>
      <c r="K2114" s="10"/>
      <c r="L2114" s="33"/>
      <c r="M2114" s="10"/>
      <c r="O2114" s="10"/>
      <c r="P2114" s="10"/>
      <c r="Q2114" s="15">
        <v>2055</v>
      </c>
    </row>
    <row r="2115" spans="1:18" ht="12.75" customHeight="1" x14ac:dyDescent="0.2">
      <c r="A2115" s="43"/>
      <c r="B2115" s="49" t="s">
        <v>3809</v>
      </c>
      <c r="C2115" s="49" t="s">
        <v>3810</v>
      </c>
      <c r="D2115" s="49" t="s">
        <v>3811</v>
      </c>
      <c r="E2115" s="49"/>
      <c r="F2115" s="50"/>
      <c r="G2115" s="49"/>
      <c r="H2115" s="49"/>
      <c r="I2115" s="12">
        <f>SUM(I2116:I2118)</f>
        <v>0.48399999999999999</v>
      </c>
      <c r="J2115" s="12">
        <f>SUM(J2116:J2118)</f>
        <v>0.24299999999999999</v>
      </c>
      <c r="K2115" s="11"/>
      <c r="L2115" s="34">
        <f>SUM(L2116:L2118)</f>
        <v>1.458</v>
      </c>
      <c r="M2115" s="11">
        <f>SUM(M2116:M2118)</f>
        <v>5</v>
      </c>
      <c r="N2115" s="34">
        <f>SUM(L2115-M2115)</f>
        <v>-3.5419999999999998</v>
      </c>
      <c r="O2115" s="11">
        <v>0</v>
      </c>
      <c r="P2115" s="11"/>
      <c r="Q2115" s="10">
        <v>2056</v>
      </c>
    </row>
    <row r="2116" spans="1:18" ht="12.75" customHeight="1" x14ac:dyDescent="0.2">
      <c r="A2116" s="43" t="s">
        <v>1591</v>
      </c>
      <c r="B2116" s="28" t="s">
        <v>3809</v>
      </c>
      <c r="C2116" s="28" t="s">
        <v>3810</v>
      </c>
      <c r="D2116" s="28" t="s">
        <v>3811</v>
      </c>
      <c r="E2116" s="28" t="s">
        <v>3812</v>
      </c>
      <c r="F2116" s="48" t="s">
        <v>4196</v>
      </c>
      <c r="G2116" s="28" t="s">
        <v>3813</v>
      </c>
      <c r="H2116" s="28" t="s">
        <v>3447</v>
      </c>
      <c r="I2116" s="9">
        <v>4.2999999999999997E-2</v>
      </c>
      <c r="J2116" s="9">
        <v>2.1999999999999999E-2</v>
      </c>
      <c r="K2116" s="8">
        <v>6</v>
      </c>
      <c r="L2116" s="33">
        <f>K2116*J2116</f>
        <v>0.13200000000000001</v>
      </c>
      <c r="M2116" s="8">
        <v>1</v>
      </c>
      <c r="N2116" s="35">
        <f>SUM(L2116-M2116)</f>
        <v>-0.86799999999999999</v>
      </c>
      <c r="O2116" s="8">
        <v>0</v>
      </c>
      <c r="P2116" s="8"/>
      <c r="Q2116" s="15">
        <v>2057</v>
      </c>
    </row>
    <row r="2117" spans="1:18" ht="12.75" customHeight="1" x14ac:dyDescent="0.2">
      <c r="A2117" s="43" t="s">
        <v>1591</v>
      </c>
      <c r="B2117" s="28" t="s">
        <v>3809</v>
      </c>
      <c r="C2117" s="28" t="s">
        <v>3810</v>
      </c>
      <c r="D2117" s="28" t="s">
        <v>3811</v>
      </c>
      <c r="E2117" s="28" t="s">
        <v>3814</v>
      </c>
      <c r="F2117" s="48" t="s">
        <v>4317</v>
      </c>
      <c r="G2117" s="28" t="s">
        <v>3815</v>
      </c>
      <c r="H2117" s="28" t="s">
        <v>3447</v>
      </c>
      <c r="I2117" s="9">
        <v>0.111</v>
      </c>
      <c r="J2117" s="9">
        <v>5.6000000000000001E-2</v>
      </c>
      <c r="K2117" s="8">
        <v>6</v>
      </c>
      <c r="L2117" s="33">
        <f>K2117*J2117</f>
        <v>0.33600000000000002</v>
      </c>
      <c r="M2117" s="8">
        <v>1</v>
      </c>
      <c r="N2117" s="35">
        <f>SUM(L2117-M2117)</f>
        <v>-0.66399999999999992</v>
      </c>
      <c r="O2117" s="8">
        <v>0</v>
      </c>
      <c r="P2117" s="8"/>
      <c r="Q2117" s="10">
        <v>2058</v>
      </c>
    </row>
    <row r="2118" spans="1:18" s="15" customFormat="1" ht="12.75" customHeight="1" x14ac:dyDescent="0.2">
      <c r="A2118" s="43" t="s">
        <v>1591</v>
      </c>
      <c r="B2118" s="30" t="s">
        <v>3809</v>
      </c>
      <c r="C2118" s="30" t="s">
        <v>3810</v>
      </c>
      <c r="D2118" s="30" t="s">
        <v>3811</v>
      </c>
      <c r="E2118" s="30" t="s">
        <v>3816</v>
      </c>
      <c r="F2118" s="51" t="s">
        <v>1513</v>
      </c>
      <c r="G2118" s="30" t="s">
        <v>3810</v>
      </c>
      <c r="H2118" s="30" t="s">
        <v>3447</v>
      </c>
      <c r="I2118" s="13">
        <v>0.33</v>
      </c>
      <c r="J2118" s="13">
        <v>0.16500000000000001</v>
      </c>
      <c r="K2118" s="14">
        <v>6</v>
      </c>
      <c r="L2118" s="35">
        <f>K2118*J2118</f>
        <v>0.99</v>
      </c>
      <c r="M2118" s="14">
        <v>3</v>
      </c>
      <c r="N2118" s="35">
        <f>SUM(L2118-M2118)</f>
        <v>-2.0099999999999998</v>
      </c>
      <c r="O2118" s="14">
        <v>0</v>
      </c>
      <c r="P2118" s="14"/>
      <c r="Q2118" s="15">
        <v>2059</v>
      </c>
      <c r="R2118" s="7"/>
    </row>
    <row r="2119" spans="1:18" ht="12.75" customHeight="1" x14ac:dyDescent="0.2">
      <c r="A2119" s="43"/>
      <c r="B2119" s="52"/>
      <c r="C2119" s="52"/>
      <c r="D2119" s="52"/>
      <c r="E2119" s="52"/>
      <c r="G2119" s="52"/>
      <c r="H2119" s="52"/>
      <c r="K2119" s="10"/>
      <c r="L2119" s="33"/>
      <c r="M2119" s="10"/>
      <c r="O2119" s="10"/>
      <c r="P2119" s="10"/>
      <c r="Q2119" s="10">
        <v>2060</v>
      </c>
    </row>
    <row r="2120" spans="1:18" ht="12.75" customHeight="1" x14ac:dyDescent="0.2">
      <c r="A2120" s="43"/>
      <c r="B2120" s="49" t="s">
        <v>3824</v>
      </c>
      <c r="C2120" s="49" t="s">
        <v>3825</v>
      </c>
      <c r="D2120" s="49" t="s">
        <v>3243</v>
      </c>
      <c r="E2120" s="60"/>
      <c r="F2120" s="50"/>
      <c r="G2120" s="60"/>
      <c r="H2120" s="60"/>
      <c r="I2120" s="12">
        <v>0.33500000000000002</v>
      </c>
      <c r="J2120" s="12">
        <v>8.4000000000000005E-2</v>
      </c>
      <c r="K2120" s="17"/>
      <c r="L2120" s="34">
        <f>SUM(L2121)</f>
        <v>0.58800000000000008</v>
      </c>
      <c r="M2120" s="11">
        <f>SUM(M2121)</f>
        <v>0</v>
      </c>
      <c r="N2120" s="34">
        <f>SUM(L2120-M2120)</f>
        <v>0.58800000000000008</v>
      </c>
      <c r="O2120" s="17">
        <v>1</v>
      </c>
      <c r="P2120" s="17"/>
      <c r="Q2120" s="15">
        <v>2061</v>
      </c>
    </row>
    <row r="2121" spans="1:18" ht="12.75" customHeight="1" x14ac:dyDescent="0.2">
      <c r="A2121" s="42" t="s">
        <v>1585</v>
      </c>
      <c r="B2121" s="28" t="s">
        <v>3824</v>
      </c>
      <c r="C2121" s="28" t="s">
        <v>3825</v>
      </c>
      <c r="D2121" s="28" t="s">
        <v>3243</v>
      </c>
      <c r="E2121" s="28" t="s">
        <v>4201</v>
      </c>
      <c r="F2121" s="48" t="s">
        <v>3342</v>
      </c>
      <c r="G2121" s="28" t="s">
        <v>3825</v>
      </c>
      <c r="H2121" s="28" t="s">
        <v>3447</v>
      </c>
      <c r="I2121" s="9">
        <v>0.33500000000000002</v>
      </c>
      <c r="J2121" s="9">
        <v>8.4000000000000005E-2</v>
      </c>
      <c r="K2121" s="8">
        <v>7</v>
      </c>
      <c r="L2121" s="33">
        <f>K2121*J2121</f>
        <v>0.58800000000000008</v>
      </c>
      <c r="M2121" s="8">
        <v>0</v>
      </c>
      <c r="N2121" s="35">
        <f>SUM(L2121-M2121)</f>
        <v>0.58800000000000008</v>
      </c>
      <c r="O2121" s="8">
        <v>1</v>
      </c>
      <c r="P2121" s="8"/>
      <c r="Q2121" s="10">
        <v>2062</v>
      </c>
    </row>
    <row r="2122" spans="1:18" ht="12.75" customHeight="1" x14ac:dyDescent="0.2">
      <c r="A2122" s="43"/>
      <c r="H2122" s="28"/>
      <c r="L2122" s="33"/>
      <c r="P2122" s="8"/>
      <c r="Q2122" s="15">
        <v>2063</v>
      </c>
    </row>
    <row r="2123" spans="1:18" ht="12.75" customHeight="1" x14ac:dyDescent="0.2">
      <c r="A2123" s="43"/>
      <c r="B2123" s="49" t="s">
        <v>1715</v>
      </c>
      <c r="C2123" s="49" t="s">
        <v>1716</v>
      </c>
      <c r="D2123" s="49" t="s">
        <v>3243</v>
      </c>
      <c r="E2123" s="60"/>
      <c r="F2123" s="50"/>
      <c r="G2123" s="60"/>
      <c r="H2123" s="60"/>
      <c r="I2123" s="12">
        <v>4.5999999999999999E-2</v>
      </c>
      <c r="J2123" s="12">
        <v>1.2E-2</v>
      </c>
      <c r="K2123" s="17"/>
      <c r="L2123" s="34">
        <f>SUM(L2124)</f>
        <v>8.4000000000000005E-2</v>
      </c>
      <c r="M2123" s="11">
        <f>SUM(M2124)</f>
        <v>1</v>
      </c>
      <c r="N2123" s="34">
        <f>SUM(L2123-M2123)</f>
        <v>-0.91600000000000004</v>
      </c>
      <c r="O2123" s="17">
        <v>0</v>
      </c>
      <c r="P2123" s="17"/>
      <c r="Q2123" s="10">
        <v>2064</v>
      </c>
    </row>
    <row r="2124" spans="1:18" ht="12.75" customHeight="1" x14ac:dyDescent="0.2">
      <c r="A2124" s="42" t="s">
        <v>1585</v>
      </c>
      <c r="B2124" s="28" t="s">
        <v>1715</v>
      </c>
      <c r="C2124" s="28" t="s">
        <v>1716</v>
      </c>
      <c r="D2124" s="28" t="s">
        <v>3243</v>
      </c>
      <c r="E2124" s="28" t="s">
        <v>1717</v>
      </c>
      <c r="F2124" s="48" t="s">
        <v>1566</v>
      </c>
      <c r="G2124" s="28" t="s">
        <v>1716</v>
      </c>
      <c r="H2124" s="28" t="s">
        <v>3447</v>
      </c>
      <c r="I2124" s="9">
        <v>4.5999999999999999E-2</v>
      </c>
      <c r="J2124" s="9">
        <v>1.2E-2</v>
      </c>
      <c r="K2124" s="8">
        <v>7</v>
      </c>
      <c r="L2124" s="33">
        <f>K2124*J2124</f>
        <v>8.4000000000000005E-2</v>
      </c>
      <c r="M2124" s="8">
        <v>1</v>
      </c>
      <c r="N2124" s="35">
        <f>SUM(L2124-M2124)</f>
        <v>-0.91600000000000004</v>
      </c>
      <c r="O2124" s="8">
        <v>0</v>
      </c>
      <c r="P2124" s="14" t="s">
        <v>3885</v>
      </c>
      <c r="Q2124" s="15">
        <v>2065</v>
      </c>
    </row>
    <row r="2125" spans="1:18" ht="12.75" customHeight="1" x14ac:dyDescent="0.2">
      <c r="H2125" s="28"/>
      <c r="L2125" s="33"/>
      <c r="P2125" s="8"/>
      <c r="Q2125" s="10">
        <v>2066</v>
      </c>
    </row>
    <row r="2126" spans="1:18" ht="12.75" customHeight="1" x14ac:dyDescent="0.2">
      <c r="A2126" s="98"/>
      <c r="B2126" s="49" t="s">
        <v>1718</v>
      </c>
      <c r="C2126" s="49" t="s">
        <v>661</v>
      </c>
      <c r="D2126" s="49" t="s">
        <v>3243</v>
      </c>
      <c r="E2126" s="60"/>
      <c r="F2126" s="50"/>
      <c r="G2126" s="60"/>
      <c r="H2126" s="60"/>
      <c r="I2126" s="12">
        <v>0.79200000000000004</v>
      </c>
      <c r="J2126" s="12">
        <v>0.52600000000000002</v>
      </c>
      <c r="K2126" s="17"/>
      <c r="L2126" s="34">
        <f>SUM(L2127)</f>
        <v>3.6820000000000004</v>
      </c>
      <c r="M2126" s="11">
        <f>SUM(M2127)</f>
        <v>0</v>
      </c>
      <c r="N2126" s="34">
        <f>SUM(L2126-M2126)</f>
        <v>3.6820000000000004</v>
      </c>
      <c r="O2126" s="17">
        <v>4</v>
      </c>
      <c r="P2126" s="17"/>
      <c r="Q2126" s="15">
        <v>2067</v>
      </c>
      <c r="R2126" s="7">
        <v>2020</v>
      </c>
    </row>
    <row r="2127" spans="1:18" ht="26.25" customHeight="1" x14ac:dyDescent="0.2">
      <c r="A2127" s="42" t="s">
        <v>1585</v>
      </c>
      <c r="B2127" s="28" t="s">
        <v>1718</v>
      </c>
      <c r="C2127" s="28" t="s">
        <v>661</v>
      </c>
      <c r="D2127" s="28" t="s">
        <v>3243</v>
      </c>
      <c r="E2127" s="28" t="s">
        <v>1719</v>
      </c>
      <c r="F2127" s="48" t="s">
        <v>2671</v>
      </c>
      <c r="G2127" s="28" t="s">
        <v>661</v>
      </c>
      <c r="H2127" s="28" t="s">
        <v>3447</v>
      </c>
      <c r="I2127" s="9">
        <v>0.79200000000000004</v>
      </c>
      <c r="J2127" s="9">
        <v>0.52600000000000002</v>
      </c>
      <c r="K2127" s="8">
        <v>7</v>
      </c>
      <c r="L2127" s="33">
        <f>K2127*J2127</f>
        <v>3.6820000000000004</v>
      </c>
      <c r="M2127" s="8">
        <v>0</v>
      </c>
      <c r="N2127" s="35">
        <f>SUM(L2127-M2127)</f>
        <v>3.6820000000000004</v>
      </c>
      <c r="O2127" s="8">
        <v>4</v>
      </c>
      <c r="Q2127" s="10">
        <v>2068</v>
      </c>
      <c r="R2127" s="14" t="s">
        <v>4595</v>
      </c>
    </row>
    <row r="2128" spans="1:18" ht="10.5" customHeight="1" x14ac:dyDescent="0.2">
      <c r="A2128" s="43"/>
      <c r="H2128" s="28"/>
      <c r="L2128" s="33"/>
      <c r="P2128" s="8"/>
      <c r="Q2128" s="15">
        <v>2069</v>
      </c>
    </row>
    <row r="2129" spans="1:18" ht="12.75" customHeight="1" x14ac:dyDescent="0.2">
      <c r="A2129" s="43"/>
      <c r="B2129" s="49" t="s">
        <v>1720</v>
      </c>
      <c r="C2129" s="49" t="s">
        <v>1721</v>
      </c>
      <c r="D2129" s="49" t="s">
        <v>3243</v>
      </c>
      <c r="E2129" s="60"/>
      <c r="F2129" s="50"/>
      <c r="G2129" s="60"/>
      <c r="H2129" s="60"/>
      <c r="I2129" s="12">
        <v>7.6999999999999999E-2</v>
      </c>
      <c r="J2129" s="12">
        <v>5.8000000000000003E-2</v>
      </c>
      <c r="K2129" s="17"/>
      <c r="L2129" s="34">
        <f>SUM(L2130)</f>
        <v>0.40600000000000003</v>
      </c>
      <c r="M2129" s="11">
        <f>SUM(M2130)</f>
        <v>0</v>
      </c>
      <c r="N2129" s="34">
        <f>SUM(L2129-M2129)</f>
        <v>0.40600000000000003</v>
      </c>
      <c r="O2129" s="17">
        <v>0</v>
      </c>
      <c r="P2129" s="17"/>
      <c r="Q2129" s="10">
        <v>2070</v>
      </c>
    </row>
    <row r="2130" spans="1:18" ht="12.75" customHeight="1" x14ac:dyDescent="0.2">
      <c r="A2130" s="42" t="s">
        <v>1585</v>
      </c>
      <c r="B2130" s="28" t="s">
        <v>1720</v>
      </c>
      <c r="C2130" s="28" t="s">
        <v>1721</v>
      </c>
      <c r="D2130" s="28" t="s">
        <v>3243</v>
      </c>
      <c r="E2130" s="28" t="s">
        <v>1722</v>
      </c>
      <c r="F2130" s="48" t="s">
        <v>1568</v>
      </c>
      <c r="G2130" s="28" t="s">
        <v>1721</v>
      </c>
      <c r="H2130" s="28" t="s">
        <v>3447</v>
      </c>
      <c r="I2130" s="9">
        <v>7.6999999999999999E-2</v>
      </c>
      <c r="J2130" s="9">
        <v>5.8000000000000003E-2</v>
      </c>
      <c r="K2130" s="8">
        <v>7</v>
      </c>
      <c r="L2130" s="33">
        <f>K2130*J2130</f>
        <v>0.40600000000000003</v>
      </c>
      <c r="M2130" s="8">
        <v>0</v>
      </c>
      <c r="N2130" s="35">
        <f>SUM(L2130-M2130)</f>
        <v>0.40600000000000003</v>
      </c>
      <c r="O2130" s="8">
        <v>0</v>
      </c>
      <c r="P2130" s="14" t="s">
        <v>4492</v>
      </c>
      <c r="Q2130" s="15">
        <v>2071</v>
      </c>
    </row>
    <row r="2131" spans="1:18" ht="12.75" customHeight="1" x14ac:dyDescent="0.2">
      <c r="A2131" s="43"/>
      <c r="B2131" s="52"/>
      <c r="C2131" s="52"/>
      <c r="D2131" s="52"/>
      <c r="E2131" s="52"/>
      <c r="G2131" s="52"/>
      <c r="H2131" s="52"/>
      <c r="K2131" s="10"/>
      <c r="L2131" s="33"/>
      <c r="M2131" s="10"/>
      <c r="O2131" s="10"/>
      <c r="P2131" s="10"/>
      <c r="Q2131" s="10">
        <v>2072</v>
      </c>
    </row>
    <row r="2132" spans="1:18" ht="12.75" customHeight="1" x14ac:dyDescent="0.2">
      <c r="A2132" s="43" t="s">
        <v>1586</v>
      </c>
      <c r="B2132" s="49" t="s">
        <v>1723</v>
      </c>
      <c r="C2132" s="49" t="s">
        <v>1724</v>
      </c>
      <c r="D2132" s="49" t="s">
        <v>3983</v>
      </c>
      <c r="E2132" s="49">
        <v>56247600050043</v>
      </c>
      <c r="F2132" s="50" t="s">
        <v>4013</v>
      </c>
      <c r="G2132" s="49" t="s">
        <v>1724</v>
      </c>
      <c r="H2132" s="49" t="s">
        <v>3447</v>
      </c>
      <c r="I2132" s="12">
        <v>0</v>
      </c>
      <c r="J2132" s="12">
        <v>0</v>
      </c>
      <c r="K2132" s="11">
        <v>6</v>
      </c>
      <c r="L2132" s="34">
        <v>0</v>
      </c>
      <c r="M2132" s="11">
        <v>0</v>
      </c>
      <c r="N2132" s="34">
        <v>0</v>
      </c>
      <c r="O2132" s="11">
        <v>0</v>
      </c>
      <c r="P2132" s="11" t="s">
        <v>4493</v>
      </c>
      <c r="Q2132" s="15">
        <v>2073</v>
      </c>
    </row>
    <row r="2133" spans="1:18" s="15" customFormat="1" ht="12.75" customHeight="1" x14ac:dyDescent="0.2">
      <c r="A2133" s="43"/>
      <c r="B2133" s="30"/>
      <c r="C2133" s="30"/>
      <c r="D2133" s="30"/>
      <c r="E2133" s="30"/>
      <c r="F2133" s="51"/>
      <c r="G2133" s="30"/>
      <c r="H2133" s="30"/>
      <c r="I2133" s="13"/>
      <c r="J2133" s="13"/>
      <c r="K2133" s="14"/>
      <c r="L2133" s="35"/>
      <c r="M2133" s="14"/>
      <c r="N2133" s="35"/>
      <c r="O2133" s="14"/>
      <c r="P2133" s="14"/>
      <c r="R2133" s="7"/>
    </row>
    <row r="2134" spans="1:18" s="15" customFormat="1" ht="12.75" customHeight="1" x14ac:dyDescent="0.2">
      <c r="A2134" s="43"/>
      <c r="B2134" s="30"/>
      <c r="C2134" s="30"/>
      <c r="D2134" s="30"/>
      <c r="E2134" s="30"/>
      <c r="F2134" s="51"/>
      <c r="G2134" s="30"/>
      <c r="H2134" s="30"/>
      <c r="I2134" s="13"/>
      <c r="J2134" s="13"/>
      <c r="K2134" s="14"/>
      <c r="L2134" s="35"/>
      <c r="M2134" s="14"/>
      <c r="N2134" s="35"/>
      <c r="O2134" s="14"/>
      <c r="P2134" s="14"/>
      <c r="R2134" s="7"/>
    </row>
    <row r="2135" spans="1:18" s="15" customFormat="1" ht="12.75" customHeight="1" x14ac:dyDescent="0.2">
      <c r="A2135" s="43"/>
      <c r="B2135" s="30"/>
      <c r="C2135" s="30"/>
      <c r="D2135" s="30"/>
      <c r="E2135" s="30"/>
      <c r="F2135" s="51"/>
      <c r="G2135" s="30"/>
      <c r="H2135" s="30"/>
      <c r="I2135" s="13"/>
      <c r="J2135" s="13"/>
      <c r="K2135" s="14"/>
      <c r="L2135" s="35"/>
      <c r="M2135" s="14"/>
      <c r="N2135" s="35"/>
      <c r="O2135" s="14"/>
      <c r="P2135" s="14"/>
      <c r="R2135" s="7"/>
    </row>
    <row r="2136" spans="1:18" s="15" customFormat="1" ht="12.75" customHeight="1" x14ac:dyDescent="0.2">
      <c r="A2136" s="43"/>
      <c r="B2136" s="30"/>
      <c r="C2136" s="30"/>
      <c r="D2136" s="30"/>
      <c r="E2136" s="30"/>
      <c r="F2136" s="51"/>
      <c r="G2136" s="30"/>
      <c r="H2136" s="30"/>
      <c r="I2136" s="13"/>
      <c r="J2136" s="13"/>
      <c r="K2136" s="14"/>
      <c r="L2136" s="35"/>
      <c r="M2136" s="14"/>
      <c r="N2136" s="35"/>
      <c r="O2136" s="14"/>
      <c r="P2136" s="14"/>
      <c r="R2136" s="7"/>
    </row>
    <row r="2137" spans="1:18" ht="12.75" customHeight="1" x14ac:dyDescent="0.2">
      <c r="A2137" s="43"/>
      <c r="B2137" s="52"/>
      <c r="C2137" s="52"/>
      <c r="D2137" s="52"/>
      <c r="E2137" s="52"/>
      <c r="G2137" s="52"/>
      <c r="H2137" s="52"/>
      <c r="K2137" s="10"/>
      <c r="L2137" s="33"/>
      <c r="M2137" s="10"/>
      <c r="O2137" s="10"/>
      <c r="P2137" s="10"/>
      <c r="Q2137" s="10">
        <v>2074</v>
      </c>
    </row>
    <row r="2138" spans="1:18" ht="12.75" customHeight="1" x14ac:dyDescent="0.2">
      <c r="A2138" s="43"/>
      <c r="B2138" s="49" t="s">
        <v>1725</v>
      </c>
      <c r="C2138" s="49" t="s">
        <v>2717</v>
      </c>
      <c r="D2138" s="49" t="s">
        <v>4191</v>
      </c>
      <c r="E2138" s="49"/>
      <c r="F2138" s="50"/>
      <c r="G2138" s="49"/>
      <c r="H2138" s="49"/>
      <c r="I2138" s="12">
        <f>SUM(I2139:I2141)</f>
        <v>0.36399999999999999</v>
      </c>
      <c r="J2138" s="12">
        <f>SUM(J2139:J2141)</f>
        <v>0.36399999999999999</v>
      </c>
      <c r="K2138" s="11"/>
      <c r="L2138" s="34">
        <f>SUM(L2139:L2141)</f>
        <v>2.548</v>
      </c>
      <c r="M2138" s="11">
        <f>SUM(M2139:M2141)</f>
        <v>2</v>
      </c>
      <c r="N2138" s="34">
        <f>SUM(L2138-M2138)</f>
        <v>0.54800000000000004</v>
      </c>
      <c r="O2138" s="11">
        <v>1</v>
      </c>
      <c r="P2138" s="11"/>
      <c r="Q2138" s="15">
        <v>2075</v>
      </c>
    </row>
    <row r="2139" spans="1:18" ht="12.75" customHeight="1" x14ac:dyDescent="0.2">
      <c r="A2139" s="42" t="s">
        <v>1585</v>
      </c>
      <c r="B2139" s="28" t="s">
        <v>1725</v>
      </c>
      <c r="C2139" s="28" t="s">
        <v>2717</v>
      </c>
      <c r="D2139" s="28" t="s">
        <v>4191</v>
      </c>
      <c r="E2139" s="28" t="s">
        <v>1726</v>
      </c>
      <c r="F2139" s="48" t="s">
        <v>2381</v>
      </c>
      <c r="G2139" s="28" t="s">
        <v>1727</v>
      </c>
      <c r="H2139" s="28" t="s">
        <v>3447</v>
      </c>
      <c r="I2139" s="9">
        <v>0.1</v>
      </c>
      <c r="J2139" s="9">
        <v>0.1</v>
      </c>
      <c r="K2139" s="8">
        <v>7</v>
      </c>
      <c r="L2139" s="33">
        <f>K2139*J2139</f>
        <v>0.70000000000000007</v>
      </c>
      <c r="M2139" s="8">
        <v>1</v>
      </c>
      <c r="N2139" s="35">
        <f>SUM(L2139-M2139)</f>
        <v>-0.29999999999999993</v>
      </c>
      <c r="O2139" s="8">
        <v>0</v>
      </c>
      <c r="P2139" s="14"/>
      <c r="Q2139" s="10">
        <v>2076</v>
      </c>
    </row>
    <row r="2140" spans="1:18" s="15" customFormat="1" ht="12.75" customHeight="1" x14ac:dyDescent="0.2">
      <c r="A2140" s="42" t="s">
        <v>1585</v>
      </c>
      <c r="B2140" s="30" t="s">
        <v>1725</v>
      </c>
      <c r="C2140" s="30" t="s">
        <v>2717</v>
      </c>
      <c r="D2140" s="30" t="s">
        <v>4191</v>
      </c>
      <c r="E2140" s="30">
        <v>56247600010096</v>
      </c>
      <c r="F2140" s="66" t="s">
        <v>1033</v>
      </c>
      <c r="G2140" s="30" t="s">
        <v>3427</v>
      </c>
      <c r="H2140" s="68">
        <v>40416</v>
      </c>
      <c r="I2140" s="13">
        <v>0.12</v>
      </c>
      <c r="J2140" s="13">
        <v>0.12</v>
      </c>
      <c r="K2140" s="14">
        <v>7</v>
      </c>
      <c r="L2140" s="35">
        <f>K2140*J2140</f>
        <v>0.84</v>
      </c>
      <c r="M2140" s="14">
        <v>0</v>
      </c>
      <c r="N2140" s="35">
        <f>SUM(L2140-M2140)</f>
        <v>0.84</v>
      </c>
      <c r="O2140" s="14">
        <v>1</v>
      </c>
      <c r="P2140" s="14" t="s">
        <v>4494</v>
      </c>
      <c r="Q2140" s="15">
        <v>2077</v>
      </c>
      <c r="R2140" s="7"/>
    </row>
    <row r="2141" spans="1:18" ht="12.75" customHeight="1" x14ac:dyDescent="0.2">
      <c r="A2141" s="42" t="s">
        <v>1585</v>
      </c>
      <c r="B2141" s="28" t="s">
        <v>1725</v>
      </c>
      <c r="C2141" s="28" t="s">
        <v>2717</v>
      </c>
      <c r="D2141" s="28" t="s">
        <v>4191</v>
      </c>
      <c r="E2141" s="28" t="s">
        <v>3858</v>
      </c>
      <c r="F2141" s="48" t="s">
        <v>1926</v>
      </c>
      <c r="G2141" s="28" t="s">
        <v>3859</v>
      </c>
      <c r="H2141" s="28" t="s">
        <v>3447</v>
      </c>
      <c r="I2141" s="9">
        <v>0.14399999999999999</v>
      </c>
      <c r="J2141" s="9">
        <v>0.14399999999999999</v>
      </c>
      <c r="K2141" s="8">
        <v>7</v>
      </c>
      <c r="L2141" s="33">
        <f>K2141*J2141</f>
        <v>1.008</v>
      </c>
      <c r="M2141" s="8">
        <v>1</v>
      </c>
      <c r="N2141" s="35">
        <f>SUM(L2141-M2141)</f>
        <v>8.0000000000000071E-3</v>
      </c>
      <c r="O2141" s="8">
        <v>0</v>
      </c>
      <c r="P2141" s="8"/>
      <c r="Q2141" s="10">
        <v>2078</v>
      </c>
    </row>
    <row r="2142" spans="1:18" ht="12.75" customHeight="1" x14ac:dyDescent="0.2">
      <c r="A2142" s="43"/>
      <c r="H2142" s="28"/>
      <c r="L2142" s="33"/>
      <c r="P2142" s="8"/>
      <c r="Q2142" s="15">
        <v>2079</v>
      </c>
    </row>
    <row r="2143" spans="1:18" ht="12.75" customHeight="1" x14ac:dyDescent="0.2">
      <c r="A2143" s="43"/>
      <c r="B2143" s="49" t="s">
        <v>3860</v>
      </c>
      <c r="C2143" s="49" t="s">
        <v>3861</v>
      </c>
      <c r="D2143" s="49" t="s">
        <v>3862</v>
      </c>
      <c r="E2143" s="49"/>
      <c r="F2143" s="50"/>
      <c r="G2143" s="49"/>
      <c r="H2143" s="49"/>
      <c r="I2143" s="12">
        <v>5.0999999999999997E-2</v>
      </c>
      <c r="J2143" s="12">
        <v>1.2999999999999999E-2</v>
      </c>
      <c r="K2143" s="11"/>
      <c r="L2143" s="34">
        <f>SUM(L2144:L2145)</f>
        <v>6.5000000000000002E-2</v>
      </c>
      <c r="M2143" s="11">
        <f>SUM(M2144:M2145)</f>
        <v>1</v>
      </c>
      <c r="N2143" s="34">
        <f>SUM(L2143-M2143)</f>
        <v>-0.93500000000000005</v>
      </c>
      <c r="O2143" s="11">
        <v>0</v>
      </c>
      <c r="P2143" s="11"/>
      <c r="Q2143" s="10">
        <v>2080</v>
      </c>
    </row>
    <row r="2144" spans="1:18" ht="12.75" customHeight="1" x14ac:dyDescent="0.2">
      <c r="A2144" s="43" t="s">
        <v>4299</v>
      </c>
      <c r="B2144" s="28" t="s">
        <v>3860</v>
      </c>
      <c r="C2144" s="28" t="s">
        <v>3861</v>
      </c>
      <c r="D2144" s="28" t="s">
        <v>3862</v>
      </c>
      <c r="E2144" s="28" t="s">
        <v>3863</v>
      </c>
      <c r="F2144" s="48" t="s">
        <v>3201</v>
      </c>
      <c r="G2144" s="28" t="s">
        <v>3864</v>
      </c>
      <c r="H2144" s="28" t="s">
        <v>3447</v>
      </c>
      <c r="I2144" s="9">
        <v>5.0999999999999997E-2</v>
      </c>
      <c r="J2144" s="9">
        <v>1.2999999999999999E-2</v>
      </c>
      <c r="K2144" s="8">
        <v>5</v>
      </c>
      <c r="L2144" s="33">
        <f>K2144*J2144</f>
        <v>6.5000000000000002E-2</v>
      </c>
      <c r="M2144" s="8">
        <v>1</v>
      </c>
      <c r="N2144" s="35">
        <f>SUM(L2144-M2144)</f>
        <v>-0.93500000000000005</v>
      </c>
      <c r="O2144" s="8">
        <v>0</v>
      </c>
      <c r="P2144" s="8"/>
      <c r="Q2144" s="15">
        <v>2081</v>
      </c>
    </row>
    <row r="2145" spans="1:17" ht="12.75" customHeight="1" x14ac:dyDescent="0.2">
      <c r="A2145" s="43" t="s">
        <v>4299</v>
      </c>
      <c r="B2145" s="28" t="s">
        <v>3860</v>
      </c>
      <c r="C2145" s="28" t="s">
        <v>3861</v>
      </c>
      <c r="D2145" s="28" t="s">
        <v>3862</v>
      </c>
      <c r="E2145" s="28">
        <v>56247700010022</v>
      </c>
      <c r="F2145" s="48" t="s">
        <v>3271</v>
      </c>
      <c r="G2145" s="28" t="s">
        <v>3861</v>
      </c>
      <c r="H2145" s="28" t="s">
        <v>3447</v>
      </c>
      <c r="I2145" s="9">
        <v>0</v>
      </c>
      <c r="J2145" s="9">
        <v>0</v>
      </c>
      <c r="K2145" s="8">
        <v>5</v>
      </c>
      <c r="L2145" s="33">
        <f>K2145*J2145</f>
        <v>0</v>
      </c>
      <c r="M2145" s="8">
        <v>0</v>
      </c>
      <c r="N2145" s="35">
        <f>SUM(L2145-M2145)</f>
        <v>0</v>
      </c>
      <c r="O2145" s="8">
        <v>0</v>
      </c>
      <c r="P2145" s="8"/>
      <c r="Q2145" s="10">
        <v>2082</v>
      </c>
    </row>
    <row r="2146" spans="1:17" ht="12.75" customHeight="1" x14ac:dyDescent="0.2">
      <c r="A2146" s="43"/>
      <c r="B2146" s="52"/>
      <c r="C2146" s="52"/>
      <c r="D2146" s="52"/>
      <c r="E2146" s="52"/>
      <c r="G2146" s="52"/>
      <c r="H2146" s="52"/>
      <c r="K2146" s="10"/>
      <c r="L2146" s="33"/>
      <c r="M2146" s="10"/>
      <c r="O2146" s="10"/>
      <c r="P2146" s="10"/>
      <c r="Q2146" s="15">
        <v>2083</v>
      </c>
    </row>
    <row r="2147" spans="1:17" ht="12.75" customHeight="1" x14ac:dyDescent="0.2">
      <c r="A2147" s="43"/>
      <c r="B2147" s="49" t="s">
        <v>3865</v>
      </c>
      <c r="C2147" s="49" t="s">
        <v>3866</v>
      </c>
      <c r="D2147" s="49" t="s">
        <v>3867</v>
      </c>
      <c r="E2147" s="49"/>
      <c r="F2147" s="50"/>
      <c r="G2147" s="49"/>
      <c r="H2147" s="49"/>
      <c r="I2147" s="12">
        <f>SUM(I2148:I2153)</f>
        <v>0.9900000000000001</v>
      </c>
      <c r="J2147" s="12">
        <f>SUM(J2148:J2153)</f>
        <v>0.43500000000000005</v>
      </c>
      <c r="K2147" s="11"/>
      <c r="L2147" s="34">
        <f>SUM(L2148:L2153)</f>
        <v>2.1750000000000003</v>
      </c>
      <c r="M2147" s="11">
        <f>SUM(M2148:M2153)</f>
        <v>4</v>
      </c>
      <c r="N2147" s="34">
        <f t="shared" ref="N2147:N2153" si="123">SUM(L2147-M2147)</f>
        <v>-1.8249999999999997</v>
      </c>
      <c r="O2147" s="11">
        <v>0</v>
      </c>
      <c r="P2147" s="11"/>
      <c r="Q2147" s="10">
        <v>2084</v>
      </c>
    </row>
    <row r="2148" spans="1:17" ht="12.75" customHeight="1" x14ac:dyDescent="0.2">
      <c r="A2148" s="43" t="s">
        <v>4299</v>
      </c>
      <c r="B2148" s="28" t="s">
        <v>3865</v>
      </c>
      <c r="C2148" s="28" t="s">
        <v>3866</v>
      </c>
      <c r="D2148" s="28" t="s">
        <v>3867</v>
      </c>
      <c r="E2148" s="28" t="s">
        <v>3868</v>
      </c>
      <c r="F2148" s="48" t="s">
        <v>2670</v>
      </c>
      <c r="G2148" s="28" t="s">
        <v>3869</v>
      </c>
      <c r="H2148" s="28" t="s">
        <v>3447</v>
      </c>
      <c r="I2148" s="13">
        <v>5.1999999999999998E-2</v>
      </c>
      <c r="J2148" s="9">
        <v>1.2999999999999999E-2</v>
      </c>
      <c r="K2148" s="8">
        <v>5</v>
      </c>
      <c r="L2148" s="33">
        <f t="shared" ref="L2148:L2153" si="124">K2148*J2148</f>
        <v>6.5000000000000002E-2</v>
      </c>
      <c r="M2148" s="8">
        <v>1</v>
      </c>
      <c r="N2148" s="35">
        <f t="shared" si="123"/>
        <v>-0.93500000000000005</v>
      </c>
      <c r="O2148" s="8">
        <v>0</v>
      </c>
      <c r="P2148" s="14"/>
      <c r="Q2148" s="15">
        <v>2085</v>
      </c>
    </row>
    <row r="2149" spans="1:17" ht="12.75" customHeight="1" x14ac:dyDescent="0.2">
      <c r="A2149" s="43" t="s">
        <v>4299</v>
      </c>
      <c r="B2149" s="28" t="s">
        <v>3865</v>
      </c>
      <c r="C2149" s="28" t="s">
        <v>3866</v>
      </c>
      <c r="D2149" s="28" t="s">
        <v>3867</v>
      </c>
      <c r="E2149" s="28" t="s">
        <v>3870</v>
      </c>
      <c r="F2149" s="48" t="s">
        <v>3286</v>
      </c>
      <c r="G2149" s="28" t="s">
        <v>3871</v>
      </c>
      <c r="H2149" s="28" t="s">
        <v>3447</v>
      </c>
      <c r="I2149" s="13">
        <v>4.9000000000000002E-2</v>
      </c>
      <c r="J2149" s="9">
        <v>2.5000000000000001E-2</v>
      </c>
      <c r="K2149" s="8">
        <v>5</v>
      </c>
      <c r="L2149" s="33">
        <f t="shared" si="124"/>
        <v>0.125</v>
      </c>
      <c r="M2149" s="8">
        <v>1</v>
      </c>
      <c r="N2149" s="35">
        <f t="shared" si="123"/>
        <v>-0.875</v>
      </c>
      <c r="O2149" s="8">
        <v>0</v>
      </c>
      <c r="P2149" s="8"/>
      <c r="Q2149" s="10">
        <v>2086</v>
      </c>
    </row>
    <row r="2150" spans="1:17" ht="12.75" customHeight="1" x14ac:dyDescent="0.2">
      <c r="A2150" s="43" t="s">
        <v>4299</v>
      </c>
      <c r="B2150" s="28" t="s">
        <v>3865</v>
      </c>
      <c r="C2150" s="28" t="s">
        <v>3866</v>
      </c>
      <c r="D2150" s="28" t="s">
        <v>3867</v>
      </c>
      <c r="E2150" s="28" t="s">
        <v>3872</v>
      </c>
      <c r="F2150" s="48" t="s">
        <v>381</v>
      </c>
      <c r="G2150" s="28" t="s">
        <v>3873</v>
      </c>
      <c r="H2150" s="28" t="s">
        <v>3447</v>
      </c>
      <c r="I2150" s="13">
        <v>6.7000000000000004E-2</v>
      </c>
      <c r="J2150" s="9">
        <v>3.4000000000000002E-2</v>
      </c>
      <c r="K2150" s="8">
        <v>5</v>
      </c>
      <c r="L2150" s="33">
        <f t="shared" si="124"/>
        <v>0.17</v>
      </c>
      <c r="M2150" s="8">
        <v>1</v>
      </c>
      <c r="N2150" s="35">
        <f t="shared" si="123"/>
        <v>-0.83</v>
      </c>
      <c r="O2150" s="8">
        <v>0</v>
      </c>
      <c r="P2150" s="8"/>
      <c r="Q2150" s="15">
        <v>2087</v>
      </c>
    </row>
    <row r="2151" spans="1:17" ht="12.75" customHeight="1" x14ac:dyDescent="0.2">
      <c r="A2151" s="43" t="s">
        <v>4299</v>
      </c>
      <c r="B2151" s="28" t="s">
        <v>3865</v>
      </c>
      <c r="C2151" s="28" t="s">
        <v>3866</v>
      </c>
      <c r="D2151" s="28" t="s">
        <v>3867</v>
      </c>
      <c r="E2151" s="28" t="s">
        <v>3874</v>
      </c>
      <c r="F2151" s="48" t="s">
        <v>373</v>
      </c>
      <c r="G2151" s="28" t="s">
        <v>3875</v>
      </c>
      <c r="H2151" s="28" t="s">
        <v>3447</v>
      </c>
      <c r="I2151" s="13">
        <v>9.6000000000000002E-2</v>
      </c>
      <c r="J2151" s="9">
        <v>4.8000000000000001E-2</v>
      </c>
      <c r="K2151" s="8">
        <v>5</v>
      </c>
      <c r="L2151" s="33">
        <f t="shared" si="124"/>
        <v>0.24</v>
      </c>
      <c r="M2151" s="8">
        <v>1</v>
      </c>
      <c r="N2151" s="35">
        <f t="shared" si="123"/>
        <v>-0.76</v>
      </c>
      <c r="O2151" s="8">
        <v>0</v>
      </c>
      <c r="P2151" s="8"/>
      <c r="Q2151" s="10">
        <v>2088</v>
      </c>
    </row>
    <row r="2152" spans="1:17" ht="12.75" customHeight="1" x14ac:dyDescent="0.2">
      <c r="A2152" s="43" t="s">
        <v>4299</v>
      </c>
      <c r="B2152" s="28" t="s">
        <v>3865</v>
      </c>
      <c r="C2152" s="28" t="s">
        <v>3866</v>
      </c>
      <c r="D2152" s="28" t="s">
        <v>3867</v>
      </c>
      <c r="E2152" s="28" t="s">
        <v>3764</v>
      </c>
      <c r="F2152" s="48" t="s">
        <v>3223</v>
      </c>
      <c r="G2152" s="28" t="s">
        <v>3866</v>
      </c>
      <c r="H2152" s="28" t="s">
        <v>3447</v>
      </c>
      <c r="I2152" s="13">
        <v>0.16500000000000001</v>
      </c>
      <c r="J2152" s="9">
        <v>8.3000000000000004E-2</v>
      </c>
      <c r="K2152" s="8">
        <v>5</v>
      </c>
      <c r="L2152" s="33">
        <f t="shared" si="124"/>
        <v>0.41500000000000004</v>
      </c>
      <c r="M2152" s="8">
        <v>0</v>
      </c>
      <c r="N2152" s="35">
        <f t="shared" si="123"/>
        <v>0.41500000000000004</v>
      </c>
      <c r="O2152" s="8">
        <v>0</v>
      </c>
      <c r="P2152" s="8"/>
      <c r="Q2152" s="15">
        <v>2089</v>
      </c>
    </row>
    <row r="2153" spans="1:17" ht="12.75" customHeight="1" x14ac:dyDescent="0.2">
      <c r="A2153" s="43" t="s">
        <v>4299</v>
      </c>
      <c r="B2153" s="28" t="s">
        <v>3865</v>
      </c>
      <c r="C2153" s="28" t="s">
        <v>3866</v>
      </c>
      <c r="D2153" s="28" t="s">
        <v>3867</v>
      </c>
      <c r="E2153" s="28" t="s">
        <v>3765</v>
      </c>
      <c r="F2153" s="48" t="s">
        <v>3556</v>
      </c>
      <c r="G2153" s="28" t="s">
        <v>3766</v>
      </c>
      <c r="H2153" s="28" t="s">
        <v>3447</v>
      </c>
      <c r="I2153" s="9">
        <v>0.56100000000000005</v>
      </c>
      <c r="J2153" s="9">
        <v>0.23200000000000001</v>
      </c>
      <c r="K2153" s="8">
        <v>5</v>
      </c>
      <c r="L2153" s="33">
        <f t="shared" si="124"/>
        <v>1.1600000000000001</v>
      </c>
      <c r="M2153" s="8">
        <v>0</v>
      </c>
      <c r="N2153" s="35">
        <f t="shared" si="123"/>
        <v>1.1600000000000001</v>
      </c>
      <c r="O2153" s="8">
        <v>0</v>
      </c>
      <c r="P2153" s="8"/>
      <c r="Q2153" s="10">
        <v>2090</v>
      </c>
    </row>
    <row r="2154" spans="1:17" ht="12.75" customHeight="1" x14ac:dyDescent="0.2">
      <c r="A2154" s="43"/>
      <c r="B2154" s="52"/>
      <c r="C2154" s="52"/>
      <c r="D2154" s="52"/>
      <c r="E2154" s="52"/>
      <c r="G2154" s="52"/>
      <c r="H2154" s="52"/>
      <c r="K2154" s="10"/>
      <c r="L2154" s="33"/>
      <c r="M2154" s="10"/>
      <c r="O2154" s="10"/>
      <c r="P2154" s="10"/>
      <c r="Q2154" s="15">
        <v>2091</v>
      </c>
    </row>
    <row r="2155" spans="1:17" ht="12.75" customHeight="1" x14ac:dyDescent="0.2">
      <c r="A2155" s="43" t="s">
        <v>3297</v>
      </c>
      <c r="B2155" s="49" t="s">
        <v>3767</v>
      </c>
      <c r="C2155" s="49" t="s">
        <v>3774</v>
      </c>
      <c r="D2155" s="49" t="s">
        <v>3941</v>
      </c>
      <c r="E2155" s="49"/>
      <c r="F2155" s="50"/>
      <c r="G2155" s="49"/>
      <c r="H2155" s="49"/>
      <c r="I2155" s="12">
        <f>SUM(I2156:I2160)</f>
        <v>0.43400000000000005</v>
      </c>
      <c r="J2155" s="12">
        <f>SUM(J2156:J2160)</f>
        <v>0.16800000000000004</v>
      </c>
      <c r="K2155" s="11"/>
      <c r="L2155" s="34">
        <f>SUM(L2156:L2160)</f>
        <v>0.92100000000000004</v>
      </c>
      <c r="M2155" s="11">
        <f>SUM(M2156:M2160)</f>
        <v>2</v>
      </c>
      <c r="N2155" s="34">
        <f t="shared" ref="N2155:N2160" si="125">SUM(L2155-M2155)</f>
        <v>-1.079</v>
      </c>
      <c r="O2155" s="11">
        <v>0</v>
      </c>
      <c r="P2155" s="11"/>
      <c r="Q2155" s="10">
        <v>2092</v>
      </c>
    </row>
    <row r="2156" spans="1:17" ht="12.75" customHeight="1" x14ac:dyDescent="0.2">
      <c r="A2156" s="43" t="s">
        <v>1586</v>
      </c>
      <c r="B2156" s="28" t="s">
        <v>3767</v>
      </c>
      <c r="C2156" s="28" t="s">
        <v>3774</v>
      </c>
      <c r="D2156" s="28" t="s">
        <v>3941</v>
      </c>
      <c r="E2156" s="28" t="s">
        <v>3768</v>
      </c>
      <c r="F2156" s="48" t="s">
        <v>371</v>
      </c>
      <c r="G2156" s="28" t="s">
        <v>3769</v>
      </c>
      <c r="H2156" s="28" t="s">
        <v>3447</v>
      </c>
      <c r="I2156" s="9">
        <v>0.19</v>
      </c>
      <c r="J2156" s="9">
        <v>6.8000000000000005E-2</v>
      </c>
      <c r="K2156" s="8">
        <v>6</v>
      </c>
      <c r="L2156" s="33">
        <f>K2156*J2156</f>
        <v>0.40800000000000003</v>
      </c>
      <c r="M2156" s="8">
        <v>1</v>
      </c>
      <c r="N2156" s="35">
        <f t="shared" si="125"/>
        <v>-0.59199999999999997</v>
      </c>
      <c r="O2156" s="8">
        <v>0</v>
      </c>
      <c r="P2156" s="8"/>
      <c r="Q2156" s="15">
        <v>2093</v>
      </c>
    </row>
    <row r="2157" spans="1:17" ht="12.75" customHeight="1" x14ac:dyDescent="0.2">
      <c r="A2157" s="43" t="s">
        <v>1586</v>
      </c>
      <c r="B2157" s="30" t="s">
        <v>3767</v>
      </c>
      <c r="C2157" s="30" t="s">
        <v>3774</v>
      </c>
      <c r="D2157" s="30" t="s">
        <v>3941</v>
      </c>
      <c r="E2157" s="30">
        <v>56247700010054</v>
      </c>
      <c r="F2157" s="51" t="s">
        <v>3323</v>
      </c>
      <c r="G2157" s="30" t="s">
        <v>4093</v>
      </c>
      <c r="H2157" s="30" t="s">
        <v>3447</v>
      </c>
      <c r="I2157" s="13">
        <v>2.4E-2</v>
      </c>
      <c r="J2157" s="13">
        <v>6.0000000000000001E-3</v>
      </c>
      <c r="K2157" s="14">
        <v>6</v>
      </c>
      <c r="L2157" s="33">
        <f>K2157*J2157</f>
        <v>3.6000000000000004E-2</v>
      </c>
      <c r="M2157" s="8">
        <v>0</v>
      </c>
      <c r="N2157" s="35">
        <f t="shared" si="125"/>
        <v>3.6000000000000004E-2</v>
      </c>
      <c r="O2157" s="8">
        <v>0</v>
      </c>
      <c r="P2157" s="14"/>
      <c r="Q2157" s="10">
        <v>2094</v>
      </c>
    </row>
    <row r="2158" spans="1:17" ht="12.75" customHeight="1" x14ac:dyDescent="0.2">
      <c r="A2158" s="43" t="s">
        <v>1586</v>
      </c>
      <c r="B2158" s="28" t="s">
        <v>3767</v>
      </c>
      <c r="C2158" s="28" t="s">
        <v>3774</v>
      </c>
      <c r="D2158" s="28" t="s">
        <v>3941</v>
      </c>
      <c r="E2158" s="28" t="s">
        <v>3770</v>
      </c>
      <c r="F2158" s="48" t="s">
        <v>1035</v>
      </c>
      <c r="G2158" s="28" t="s">
        <v>3774</v>
      </c>
      <c r="H2158" s="28" t="s">
        <v>3447</v>
      </c>
      <c r="I2158" s="9">
        <v>2.5999999999999999E-2</v>
      </c>
      <c r="J2158" s="9">
        <v>7.0000000000000001E-3</v>
      </c>
      <c r="K2158" s="8">
        <v>6</v>
      </c>
      <c r="L2158" s="33">
        <f>K2158*J2158</f>
        <v>4.2000000000000003E-2</v>
      </c>
      <c r="M2158" s="8">
        <v>0</v>
      </c>
      <c r="N2158" s="35">
        <f t="shared" si="125"/>
        <v>4.2000000000000003E-2</v>
      </c>
      <c r="O2158" s="8">
        <v>0</v>
      </c>
      <c r="P2158" s="8"/>
      <c r="Q2158" s="15">
        <v>2095</v>
      </c>
    </row>
    <row r="2159" spans="1:17" ht="12.75" customHeight="1" x14ac:dyDescent="0.2">
      <c r="A2159" s="43" t="s">
        <v>4299</v>
      </c>
      <c r="B2159" s="28" t="s">
        <v>3767</v>
      </c>
      <c r="C2159" s="28" t="s">
        <v>3774</v>
      </c>
      <c r="D2159" s="28" t="s">
        <v>3941</v>
      </c>
      <c r="E2159" s="28" t="s">
        <v>3771</v>
      </c>
      <c r="F2159" s="48" t="s">
        <v>2707</v>
      </c>
      <c r="G2159" s="28" t="s">
        <v>2621</v>
      </c>
      <c r="H2159" s="28" t="s">
        <v>3447</v>
      </c>
      <c r="I2159" s="9">
        <v>0.16300000000000001</v>
      </c>
      <c r="J2159" s="9">
        <v>7.5999999999999998E-2</v>
      </c>
      <c r="K2159" s="8">
        <v>5</v>
      </c>
      <c r="L2159" s="33">
        <f>K2159*J2159</f>
        <v>0.38</v>
      </c>
      <c r="M2159" s="8">
        <v>1</v>
      </c>
      <c r="N2159" s="35">
        <f t="shared" si="125"/>
        <v>-0.62</v>
      </c>
      <c r="O2159" s="8">
        <v>0</v>
      </c>
      <c r="P2159" s="8"/>
      <c r="Q2159" s="10">
        <v>2096</v>
      </c>
    </row>
    <row r="2160" spans="1:17" ht="12.75" customHeight="1" x14ac:dyDescent="0.2">
      <c r="A2160" s="43" t="s">
        <v>4299</v>
      </c>
      <c r="B2160" s="28" t="s">
        <v>3767</v>
      </c>
      <c r="C2160" s="28" t="s">
        <v>3774</v>
      </c>
      <c r="D2160" s="28" t="s">
        <v>3941</v>
      </c>
      <c r="E2160" s="28" t="s">
        <v>2622</v>
      </c>
      <c r="F2160" s="48" t="s">
        <v>380</v>
      </c>
      <c r="G2160" s="28" t="s">
        <v>2623</v>
      </c>
      <c r="H2160" s="28" t="s">
        <v>3447</v>
      </c>
      <c r="I2160" s="9">
        <v>3.1E-2</v>
      </c>
      <c r="J2160" s="9">
        <v>1.0999999999999999E-2</v>
      </c>
      <c r="K2160" s="8">
        <v>5</v>
      </c>
      <c r="L2160" s="33">
        <f>K2160*J2160</f>
        <v>5.4999999999999993E-2</v>
      </c>
      <c r="M2160" s="8">
        <v>0</v>
      </c>
      <c r="N2160" s="35">
        <f t="shared" si="125"/>
        <v>5.4999999999999993E-2</v>
      </c>
      <c r="O2160" s="8">
        <v>0</v>
      </c>
      <c r="P2160" s="8"/>
      <c r="Q2160" s="15">
        <v>2097</v>
      </c>
    </row>
    <row r="2161" spans="1:17" ht="12.75" customHeight="1" x14ac:dyDescent="0.2">
      <c r="A2161" s="43"/>
      <c r="B2161" s="52"/>
      <c r="C2161" s="52"/>
      <c r="D2161" s="52"/>
      <c r="E2161" s="52"/>
      <c r="G2161" s="52"/>
      <c r="H2161" s="52"/>
      <c r="K2161" s="10"/>
      <c r="L2161" s="33"/>
      <c r="M2161" s="10"/>
      <c r="O2161" s="10"/>
      <c r="P2161" s="10"/>
      <c r="Q2161" s="10">
        <v>2098</v>
      </c>
    </row>
    <row r="2162" spans="1:17" ht="12.75" customHeight="1" x14ac:dyDescent="0.2">
      <c r="A2162" s="43" t="s">
        <v>3297</v>
      </c>
      <c r="B2162" s="49" t="s">
        <v>2625</v>
      </c>
      <c r="C2162" s="49" t="s">
        <v>2626</v>
      </c>
      <c r="D2162" s="49" t="s">
        <v>3867</v>
      </c>
      <c r="E2162" s="49"/>
      <c r="F2162" s="50"/>
      <c r="G2162" s="49"/>
      <c r="H2162" s="49"/>
      <c r="I2162" s="12"/>
      <c r="J2162" s="12"/>
      <c r="K2162" s="11"/>
      <c r="L2162" s="34">
        <f>SUM(L2163:L2166)</f>
        <v>0</v>
      </c>
      <c r="M2162" s="11">
        <f>SUM(M2163:M2166)</f>
        <v>2</v>
      </c>
      <c r="N2162" s="34">
        <f>SUM(L2162-M2162)</f>
        <v>-2</v>
      </c>
      <c r="O2162" s="11">
        <v>0</v>
      </c>
      <c r="P2162" s="11"/>
      <c r="Q2162" s="15">
        <v>2099</v>
      </c>
    </row>
    <row r="2163" spans="1:17" ht="12.75" customHeight="1" x14ac:dyDescent="0.2">
      <c r="A2163" s="43" t="s">
        <v>1586</v>
      </c>
      <c r="B2163" s="30" t="s">
        <v>2625</v>
      </c>
      <c r="C2163" s="30" t="s">
        <v>2626</v>
      </c>
      <c r="D2163" s="30" t="s">
        <v>3867</v>
      </c>
      <c r="E2163" s="30">
        <v>56247700010030</v>
      </c>
      <c r="F2163" s="51" t="s">
        <v>377</v>
      </c>
      <c r="G2163" s="30" t="s">
        <v>2627</v>
      </c>
      <c r="H2163" s="30" t="s">
        <v>3447</v>
      </c>
      <c r="I2163" s="13">
        <v>0</v>
      </c>
      <c r="J2163" s="13">
        <v>0</v>
      </c>
      <c r="K2163" s="14">
        <v>6</v>
      </c>
      <c r="L2163" s="33">
        <f>K2163*J2163</f>
        <v>0</v>
      </c>
      <c r="M2163" s="8">
        <v>0</v>
      </c>
      <c r="N2163" s="35">
        <f>SUM(L2163-M2163)</f>
        <v>0</v>
      </c>
      <c r="O2163" s="14">
        <v>0</v>
      </c>
      <c r="P2163" s="14" t="s">
        <v>2149</v>
      </c>
      <c r="Q2163" s="10">
        <v>2100</v>
      </c>
    </row>
    <row r="2164" spans="1:17" ht="12.75" customHeight="1" x14ac:dyDescent="0.2">
      <c r="A2164" s="43" t="s">
        <v>1586</v>
      </c>
      <c r="B2164" s="28" t="s">
        <v>2625</v>
      </c>
      <c r="C2164" s="28" t="s">
        <v>2626</v>
      </c>
      <c r="D2164" s="28" t="s">
        <v>3867</v>
      </c>
      <c r="E2164" s="28" t="s">
        <v>2628</v>
      </c>
      <c r="F2164" s="48" t="s">
        <v>3229</v>
      </c>
      <c r="G2164" s="28" t="s">
        <v>2629</v>
      </c>
      <c r="H2164" s="28" t="s">
        <v>3447</v>
      </c>
      <c r="I2164" s="13">
        <v>0</v>
      </c>
      <c r="J2164" s="13">
        <v>0</v>
      </c>
      <c r="K2164" s="8">
        <v>6</v>
      </c>
      <c r="L2164" s="33">
        <f>K2164*J2164</f>
        <v>0</v>
      </c>
      <c r="M2164" s="8">
        <v>1</v>
      </c>
      <c r="N2164" s="35">
        <f>SUM(L2164-M2164)</f>
        <v>-1</v>
      </c>
      <c r="O2164" s="14">
        <v>0</v>
      </c>
      <c r="P2164" s="14" t="s">
        <v>4544</v>
      </c>
      <c r="Q2164" s="15">
        <v>2101</v>
      </c>
    </row>
    <row r="2165" spans="1:17" ht="12.75" customHeight="1" x14ac:dyDescent="0.2">
      <c r="A2165" s="43" t="s">
        <v>1586</v>
      </c>
      <c r="B2165" s="28" t="s">
        <v>2625</v>
      </c>
      <c r="C2165" s="28" t="s">
        <v>2626</v>
      </c>
      <c r="D2165" s="28" t="s">
        <v>3867</v>
      </c>
      <c r="E2165" s="28" t="s">
        <v>2630</v>
      </c>
      <c r="F2165" s="48" t="s">
        <v>1036</v>
      </c>
      <c r="G2165" s="28" t="s">
        <v>2626</v>
      </c>
      <c r="H2165" s="28" t="s">
        <v>3447</v>
      </c>
      <c r="I2165" s="13">
        <v>0</v>
      </c>
      <c r="J2165" s="13">
        <v>0</v>
      </c>
      <c r="K2165" s="8">
        <v>6</v>
      </c>
      <c r="L2165" s="33">
        <f>K2165*J2165</f>
        <v>0</v>
      </c>
      <c r="M2165" s="8">
        <v>1</v>
      </c>
      <c r="N2165" s="35">
        <f>SUM(L2165-M2165)</f>
        <v>-1</v>
      </c>
      <c r="O2165" s="14">
        <v>0</v>
      </c>
      <c r="P2165" s="14" t="s">
        <v>2149</v>
      </c>
      <c r="Q2165" s="10">
        <v>2102</v>
      </c>
    </row>
    <row r="2166" spans="1:17" ht="12.75" customHeight="1" x14ac:dyDescent="0.2">
      <c r="A2166" s="43" t="s">
        <v>4298</v>
      </c>
      <c r="B2166" s="28" t="s">
        <v>2625</v>
      </c>
      <c r="C2166" s="28" t="s">
        <v>2626</v>
      </c>
      <c r="D2166" s="28" t="s">
        <v>3867</v>
      </c>
      <c r="E2166" s="28">
        <v>56247700010052</v>
      </c>
      <c r="F2166" s="48" t="s">
        <v>3282</v>
      </c>
      <c r="G2166" s="28" t="s">
        <v>2631</v>
      </c>
      <c r="H2166" s="28" t="s">
        <v>3447</v>
      </c>
      <c r="I2166" s="13">
        <v>0</v>
      </c>
      <c r="J2166" s="13">
        <v>0</v>
      </c>
      <c r="K2166" s="8">
        <v>0</v>
      </c>
      <c r="L2166" s="33">
        <f>K2166*J2166</f>
        <v>0</v>
      </c>
      <c r="M2166" s="8">
        <v>0</v>
      </c>
      <c r="N2166" s="35">
        <f>SUM(L2166-M2166)</f>
        <v>0</v>
      </c>
      <c r="O2166" s="14">
        <v>0</v>
      </c>
      <c r="P2166" s="14" t="s">
        <v>2149</v>
      </c>
      <c r="Q2166" s="15">
        <v>2103</v>
      </c>
    </row>
    <row r="2167" spans="1:17" ht="9.75" customHeight="1" x14ac:dyDescent="0.2">
      <c r="A2167" s="43"/>
      <c r="H2167" s="28"/>
      <c r="L2167" s="33"/>
      <c r="P2167" s="8"/>
      <c r="Q2167" s="10">
        <v>2104</v>
      </c>
    </row>
    <row r="2168" spans="1:17" ht="12.75" customHeight="1" x14ac:dyDescent="0.2">
      <c r="A2168" s="43"/>
      <c r="B2168" s="49" t="s">
        <v>2632</v>
      </c>
      <c r="C2168" s="49" t="s">
        <v>2633</v>
      </c>
      <c r="D2168" s="49" t="s">
        <v>1105</v>
      </c>
      <c r="E2168" s="60"/>
      <c r="F2168" s="50"/>
      <c r="G2168" s="60"/>
      <c r="H2168" s="60"/>
      <c r="I2168" s="12">
        <v>0.251</v>
      </c>
      <c r="J2168" s="12">
        <v>0.127</v>
      </c>
      <c r="K2168" s="17"/>
      <c r="L2168" s="34">
        <f>SUM(L2169)</f>
        <v>0.76200000000000001</v>
      </c>
      <c r="M2168" s="11">
        <f>SUM(M2169)</f>
        <v>0</v>
      </c>
      <c r="N2168" s="34">
        <f>SUM(L2168-M2168)</f>
        <v>0.76200000000000001</v>
      </c>
      <c r="O2168" s="17">
        <v>1</v>
      </c>
      <c r="P2168" s="17"/>
      <c r="Q2168" s="15">
        <v>2105</v>
      </c>
    </row>
    <row r="2169" spans="1:17" ht="12.75" customHeight="1" x14ac:dyDescent="0.2">
      <c r="A2169" s="43" t="s">
        <v>1586</v>
      </c>
      <c r="B2169" s="30" t="s">
        <v>2632</v>
      </c>
      <c r="C2169" s="30" t="s">
        <v>2633</v>
      </c>
      <c r="D2169" s="30" t="s">
        <v>1105</v>
      </c>
      <c r="E2169" s="30" t="s">
        <v>2634</v>
      </c>
      <c r="F2169" s="51" t="s">
        <v>1517</v>
      </c>
      <c r="G2169" s="30" t="s">
        <v>2635</v>
      </c>
      <c r="H2169" s="30" t="s">
        <v>3447</v>
      </c>
      <c r="I2169" s="13">
        <v>0.251</v>
      </c>
      <c r="J2169" s="13">
        <v>0.127</v>
      </c>
      <c r="K2169" s="14">
        <v>6</v>
      </c>
      <c r="L2169" s="33">
        <f>K2169*J2169</f>
        <v>0.76200000000000001</v>
      </c>
      <c r="M2169" s="8">
        <v>0</v>
      </c>
      <c r="N2169" s="35">
        <f>SUM(L2169-M2169)</f>
        <v>0.76200000000000001</v>
      </c>
      <c r="O2169" s="14">
        <v>0</v>
      </c>
      <c r="P2169" s="14" t="s">
        <v>4495</v>
      </c>
      <c r="Q2169" s="10">
        <v>2106</v>
      </c>
    </row>
    <row r="2170" spans="1:17" ht="9.75" customHeight="1" x14ac:dyDescent="0.2">
      <c r="A2170" s="43"/>
      <c r="B2170" s="52"/>
      <c r="C2170" s="52"/>
      <c r="D2170" s="52"/>
      <c r="E2170" s="52"/>
      <c r="G2170" s="52"/>
      <c r="H2170" s="52"/>
      <c r="K2170" s="10"/>
      <c r="L2170" s="33"/>
      <c r="M2170" s="10"/>
      <c r="O2170" s="10"/>
      <c r="P2170" s="10"/>
      <c r="Q2170" s="15">
        <v>2107</v>
      </c>
    </row>
    <row r="2171" spans="1:17" ht="12.75" customHeight="1" x14ac:dyDescent="0.2">
      <c r="A2171" s="43"/>
      <c r="B2171" s="49" t="s">
        <v>2636</v>
      </c>
      <c r="C2171" s="49" t="s">
        <v>3187</v>
      </c>
      <c r="D2171" s="49" t="s">
        <v>3867</v>
      </c>
      <c r="E2171" s="49"/>
      <c r="F2171" s="50"/>
      <c r="G2171" s="49"/>
      <c r="H2171" s="49"/>
      <c r="I2171" s="12">
        <f>SUM(I2172:I2173)</f>
        <v>5.6999999999999995E-2</v>
      </c>
      <c r="J2171" s="12">
        <f>SUM(J2172:J2173)</f>
        <v>1.3999999999999999E-2</v>
      </c>
      <c r="K2171" s="11"/>
      <c r="L2171" s="34">
        <f>SUM(L2172:L2173)</f>
        <v>8.4000000000000005E-2</v>
      </c>
      <c r="M2171" s="11">
        <f>SUM(M2172:M2173)</f>
        <v>1</v>
      </c>
      <c r="N2171" s="34">
        <f>SUM(L2171-M2171)</f>
        <v>-0.91600000000000004</v>
      </c>
      <c r="O2171" s="11">
        <v>1</v>
      </c>
      <c r="P2171" s="11"/>
      <c r="Q2171" s="10">
        <v>2108</v>
      </c>
    </row>
    <row r="2172" spans="1:17" ht="12.75" customHeight="1" x14ac:dyDescent="0.2">
      <c r="A2172" s="43" t="s">
        <v>1586</v>
      </c>
      <c r="B2172" s="28" t="s">
        <v>2636</v>
      </c>
      <c r="C2172" s="28" t="s">
        <v>3187</v>
      </c>
      <c r="D2172" s="28" t="s">
        <v>3867</v>
      </c>
      <c r="E2172" s="28" t="s">
        <v>2637</v>
      </c>
      <c r="F2172" s="48" t="s">
        <v>3559</v>
      </c>
      <c r="G2172" s="28" t="s">
        <v>2529</v>
      </c>
      <c r="H2172" s="28" t="s">
        <v>3447</v>
      </c>
      <c r="I2172" s="9">
        <v>4.0000000000000001E-3</v>
      </c>
      <c r="J2172" s="9">
        <v>1E-3</v>
      </c>
      <c r="K2172" s="8">
        <v>6</v>
      </c>
      <c r="L2172" s="33">
        <f>K2172*J2172</f>
        <v>6.0000000000000001E-3</v>
      </c>
      <c r="M2172" s="8">
        <v>1</v>
      </c>
      <c r="N2172" s="35">
        <f>SUM(L2172-M2172)</f>
        <v>-0.99399999999999999</v>
      </c>
      <c r="O2172" s="8">
        <v>0</v>
      </c>
      <c r="P2172" s="14"/>
      <c r="Q2172" s="15">
        <v>2109</v>
      </c>
    </row>
    <row r="2173" spans="1:17" ht="12.75" customHeight="1" x14ac:dyDescent="0.2">
      <c r="A2173" s="43" t="s">
        <v>1586</v>
      </c>
      <c r="B2173" s="30" t="s">
        <v>2636</v>
      </c>
      <c r="C2173" s="30" t="s">
        <v>3187</v>
      </c>
      <c r="D2173" s="30" t="s">
        <v>3867</v>
      </c>
      <c r="E2173" s="30" t="s">
        <v>2879</v>
      </c>
      <c r="F2173" s="51" t="s">
        <v>2764</v>
      </c>
      <c r="G2173" s="30" t="s">
        <v>3187</v>
      </c>
      <c r="H2173" s="30" t="s">
        <v>3447</v>
      </c>
      <c r="I2173" s="13">
        <v>5.2999999999999999E-2</v>
      </c>
      <c r="J2173" s="13">
        <v>1.2999999999999999E-2</v>
      </c>
      <c r="K2173" s="14">
        <v>6</v>
      </c>
      <c r="L2173" s="33">
        <f>K2173*J2173</f>
        <v>7.8E-2</v>
      </c>
      <c r="M2173" s="14">
        <v>0</v>
      </c>
      <c r="N2173" s="35">
        <f>SUM(L2173-M2173)</f>
        <v>7.8E-2</v>
      </c>
      <c r="O2173" s="14">
        <v>0</v>
      </c>
      <c r="P2173" s="14"/>
      <c r="Q2173" s="10">
        <v>2110</v>
      </c>
    </row>
    <row r="2174" spans="1:17" ht="9" customHeight="1" x14ac:dyDescent="0.2">
      <c r="A2174" s="43"/>
      <c r="H2174" s="28"/>
      <c r="L2174" s="33"/>
      <c r="P2174" s="8"/>
      <c r="Q2174" s="15">
        <v>2111</v>
      </c>
    </row>
    <row r="2175" spans="1:17" ht="12.75" customHeight="1" x14ac:dyDescent="0.2">
      <c r="A2175" s="43"/>
      <c r="B2175" s="49" t="s">
        <v>2880</v>
      </c>
      <c r="C2175" s="49" t="s">
        <v>2529</v>
      </c>
      <c r="D2175" s="49" t="s">
        <v>2881</v>
      </c>
      <c r="E2175" s="60"/>
      <c r="F2175" s="50"/>
      <c r="G2175" s="60"/>
      <c r="H2175" s="60"/>
      <c r="I2175" s="12">
        <v>0.41199999999999998</v>
      </c>
      <c r="J2175" s="12">
        <v>0.21</v>
      </c>
      <c r="K2175" s="17"/>
      <c r="L2175" s="34">
        <f>SUM(L2176)</f>
        <v>0.96</v>
      </c>
      <c r="M2175" s="11">
        <f>SUM(M2176)</f>
        <v>1</v>
      </c>
      <c r="N2175" s="34">
        <f>SUM(L2175-M2175)</f>
        <v>-4.0000000000000036E-2</v>
      </c>
      <c r="O2175" s="17">
        <v>0</v>
      </c>
      <c r="P2175" s="17"/>
      <c r="Q2175" s="10">
        <v>2112</v>
      </c>
    </row>
    <row r="2176" spans="1:17" ht="12.75" customHeight="1" x14ac:dyDescent="0.2">
      <c r="A2176" s="43" t="s">
        <v>1586</v>
      </c>
      <c r="B2176" s="28" t="s">
        <v>2880</v>
      </c>
      <c r="C2176" s="28" t="s">
        <v>2529</v>
      </c>
      <c r="D2176" s="28" t="s">
        <v>2881</v>
      </c>
      <c r="E2176" s="28" t="s">
        <v>2882</v>
      </c>
      <c r="F2176" s="48" t="s">
        <v>2754</v>
      </c>
      <c r="G2176" s="28" t="s">
        <v>2529</v>
      </c>
      <c r="H2176" s="28" t="s">
        <v>3447</v>
      </c>
      <c r="I2176" s="9">
        <v>0.37</v>
      </c>
      <c r="J2176" s="9">
        <v>0.16</v>
      </c>
      <c r="K2176" s="8">
        <v>6</v>
      </c>
      <c r="L2176" s="33">
        <f>K2176*J2176</f>
        <v>0.96</v>
      </c>
      <c r="M2176" s="8">
        <v>1</v>
      </c>
      <c r="N2176" s="35">
        <f>SUM(L2176-M2176)</f>
        <v>-4.0000000000000036E-2</v>
      </c>
      <c r="O2176" s="8">
        <v>0</v>
      </c>
      <c r="P2176" s="8"/>
      <c r="Q2176" s="15">
        <v>2113</v>
      </c>
    </row>
    <row r="2177" spans="1:18" ht="10.5" customHeight="1" x14ac:dyDescent="0.2">
      <c r="A2177" s="43"/>
      <c r="H2177" s="28"/>
      <c r="L2177" s="33"/>
      <c r="P2177" s="8"/>
      <c r="Q2177" s="10">
        <v>2114</v>
      </c>
    </row>
    <row r="2178" spans="1:18" ht="12.75" customHeight="1" x14ac:dyDescent="0.2">
      <c r="A2178" s="43" t="s">
        <v>3297</v>
      </c>
      <c r="B2178" s="49" t="s">
        <v>2883</v>
      </c>
      <c r="C2178" s="49" t="s">
        <v>3298</v>
      </c>
      <c r="D2178" s="49" t="s">
        <v>2884</v>
      </c>
      <c r="E2178" s="49"/>
      <c r="F2178" s="50"/>
      <c r="G2178" s="49"/>
      <c r="H2178" s="49"/>
      <c r="I2178" s="12">
        <f>SUM(I2179:I2181)</f>
        <v>1.2509999999999999</v>
      </c>
      <c r="J2178" s="12">
        <f>SUM(J2179:J2181)</f>
        <v>0.52200000000000002</v>
      </c>
      <c r="K2178" s="11"/>
      <c r="L2178" s="34">
        <f>SUM(L2179:L2181)</f>
        <v>3.2839999999999998</v>
      </c>
      <c r="M2178" s="11">
        <v>2</v>
      </c>
      <c r="N2178" s="34">
        <f t="shared" ref="N2178:N2183" si="126">SUM(L2178-M2178)</f>
        <v>1.2839999999999998</v>
      </c>
      <c r="O2178" s="11">
        <v>1</v>
      </c>
      <c r="P2178" s="11"/>
      <c r="Q2178" s="15">
        <v>2115</v>
      </c>
    </row>
    <row r="2179" spans="1:18" ht="12.75" customHeight="1" x14ac:dyDescent="0.2">
      <c r="A2179" s="73" t="s">
        <v>4299</v>
      </c>
      <c r="B2179" s="28" t="s">
        <v>2883</v>
      </c>
      <c r="C2179" s="28" t="s">
        <v>3298</v>
      </c>
      <c r="D2179" s="28" t="s">
        <v>2884</v>
      </c>
      <c r="E2179" s="28" t="s">
        <v>2885</v>
      </c>
      <c r="F2179" s="48" t="s">
        <v>2886</v>
      </c>
      <c r="G2179" s="28" t="s">
        <v>2887</v>
      </c>
      <c r="H2179" s="28" t="s">
        <v>3447</v>
      </c>
      <c r="I2179" s="9">
        <v>6.9000000000000006E-2</v>
      </c>
      <c r="J2179" s="9">
        <v>3.5000000000000003E-2</v>
      </c>
      <c r="K2179" s="8">
        <v>5</v>
      </c>
      <c r="L2179" s="33">
        <f>K2179*J2179</f>
        <v>0.17500000000000002</v>
      </c>
      <c r="M2179" s="8">
        <v>0</v>
      </c>
      <c r="N2179" s="35">
        <f t="shared" si="126"/>
        <v>0.17500000000000002</v>
      </c>
      <c r="O2179" s="8">
        <v>1</v>
      </c>
      <c r="P2179" s="14"/>
      <c r="Q2179" s="10">
        <v>2116</v>
      </c>
    </row>
    <row r="2180" spans="1:18" ht="12.75" customHeight="1" x14ac:dyDescent="0.2">
      <c r="A2180" s="73" t="s">
        <v>4299</v>
      </c>
      <c r="B2180" s="28" t="s">
        <v>2883</v>
      </c>
      <c r="C2180" s="28" t="s">
        <v>3298</v>
      </c>
      <c r="D2180" s="28" t="s">
        <v>2884</v>
      </c>
      <c r="E2180" s="28" t="s">
        <v>2888</v>
      </c>
      <c r="F2180" s="48" t="s">
        <v>1279</v>
      </c>
      <c r="G2180" s="28" t="s">
        <v>3298</v>
      </c>
      <c r="H2180" s="28" t="s">
        <v>3447</v>
      </c>
      <c r="I2180" s="9">
        <v>0.46700000000000003</v>
      </c>
      <c r="J2180" s="9">
        <v>0.15</v>
      </c>
      <c r="K2180" s="8">
        <v>5</v>
      </c>
      <c r="L2180" s="33">
        <f>K2180*J2180</f>
        <v>0.75</v>
      </c>
      <c r="M2180" s="8">
        <v>0</v>
      </c>
      <c r="N2180" s="35">
        <f t="shared" si="126"/>
        <v>0.75</v>
      </c>
      <c r="O2180" s="8">
        <v>0</v>
      </c>
      <c r="P2180" s="8"/>
      <c r="Q2180" s="15">
        <v>2117</v>
      </c>
    </row>
    <row r="2181" spans="1:18" ht="12.75" customHeight="1" x14ac:dyDescent="0.2">
      <c r="A2181" s="42" t="s">
        <v>1585</v>
      </c>
      <c r="B2181" s="28" t="s">
        <v>2883</v>
      </c>
      <c r="C2181" s="28" t="s">
        <v>3298</v>
      </c>
      <c r="D2181" s="28" t="s">
        <v>2884</v>
      </c>
      <c r="E2181" s="28" t="s">
        <v>2888</v>
      </c>
      <c r="F2181" s="48" t="s">
        <v>1279</v>
      </c>
      <c r="G2181" s="28" t="s">
        <v>3298</v>
      </c>
      <c r="H2181" s="28" t="s">
        <v>3447</v>
      </c>
      <c r="I2181" s="9">
        <v>0.71499999999999997</v>
      </c>
      <c r="J2181" s="9">
        <v>0.33700000000000002</v>
      </c>
      <c r="K2181" s="8">
        <v>7</v>
      </c>
      <c r="L2181" s="33">
        <f>K2181*J2181</f>
        <v>2.359</v>
      </c>
      <c r="M2181" s="8">
        <v>1</v>
      </c>
      <c r="N2181" s="35">
        <f t="shared" si="126"/>
        <v>1.359</v>
      </c>
      <c r="O2181" s="8">
        <v>0</v>
      </c>
      <c r="P2181" s="14"/>
      <c r="Q2181" s="10">
        <v>2118</v>
      </c>
    </row>
    <row r="2182" spans="1:18" ht="12.75" customHeight="1" x14ac:dyDescent="0.2">
      <c r="A2182" s="42" t="s">
        <v>1585</v>
      </c>
      <c r="B2182" s="28" t="s">
        <v>2883</v>
      </c>
      <c r="C2182" s="28" t="s">
        <v>3298</v>
      </c>
      <c r="D2182" s="28" t="s">
        <v>2884</v>
      </c>
      <c r="E2182" s="28" t="s">
        <v>3949</v>
      </c>
      <c r="F2182" s="48" t="s">
        <v>2934</v>
      </c>
      <c r="G2182" s="28" t="s">
        <v>3489</v>
      </c>
      <c r="H2182" s="28" t="s">
        <v>3447</v>
      </c>
      <c r="I2182" s="9">
        <v>0</v>
      </c>
      <c r="J2182" s="9">
        <v>0</v>
      </c>
      <c r="K2182" s="8">
        <v>7</v>
      </c>
      <c r="L2182" s="33">
        <v>0</v>
      </c>
      <c r="M2182" s="8">
        <v>1</v>
      </c>
      <c r="N2182" s="35">
        <f t="shared" si="126"/>
        <v>-1</v>
      </c>
      <c r="O2182" s="8">
        <v>0</v>
      </c>
      <c r="P2182" s="14"/>
      <c r="Q2182" s="15">
        <v>2119</v>
      </c>
    </row>
    <row r="2183" spans="1:18" s="15" customFormat="1" ht="12.75" customHeight="1" x14ac:dyDescent="0.2">
      <c r="A2183" s="42" t="s">
        <v>1585</v>
      </c>
      <c r="B2183" s="30" t="s">
        <v>2883</v>
      </c>
      <c r="C2183" s="30" t="s">
        <v>3298</v>
      </c>
      <c r="D2183" s="30" t="s">
        <v>2884</v>
      </c>
      <c r="E2183" s="30">
        <v>56247800020000</v>
      </c>
      <c r="F2183" s="51" t="s">
        <v>335</v>
      </c>
      <c r="G2183" s="30" t="s">
        <v>285</v>
      </c>
      <c r="H2183" s="30" t="s">
        <v>3447</v>
      </c>
      <c r="I2183" s="13">
        <v>0</v>
      </c>
      <c r="J2183" s="13">
        <v>0</v>
      </c>
      <c r="K2183" s="14">
        <v>7</v>
      </c>
      <c r="L2183" s="35">
        <f>K2183*J2183</f>
        <v>0</v>
      </c>
      <c r="M2183" s="14">
        <v>0</v>
      </c>
      <c r="N2183" s="35">
        <f t="shared" si="126"/>
        <v>0</v>
      </c>
      <c r="O2183" s="14">
        <v>0</v>
      </c>
      <c r="P2183" s="14" t="s">
        <v>4391</v>
      </c>
      <c r="Q2183" s="10">
        <v>2120</v>
      </c>
      <c r="R2183" s="7"/>
    </row>
    <row r="2184" spans="1:18" ht="12.75" customHeight="1" x14ac:dyDescent="0.2">
      <c r="B2184" s="52"/>
      <c r="C2184" s="52"/>
      <c r="D2184" s="52"/>
      <c r="E2184" s="52"/>
      <c r="G2184" s="52"/>
      <c r="H2184" s="52"/>
      <c r="I2184" s="10"/>
      <c r="J2184" s="10"/>
      <c r="K2184" s="10"/>
      <c r="L2184" s="33"/>
      <c r="M2184" s="14"/>
      <c r="N2184" s="35"/>
      <c r="O2184" s="14"/>
      <c r="P2184" s="14"/>
      <c r="Q2184" s="15">
        <v>2121</v>
      </c>
    </row>
    <row r="2185" spans="1:18" ht="12.75" customHeight="1" x14ac:dyDescent="0.2">
      <c r="A2185" s="43"/>
      <c r="B2185" s="49" t="s">
        <v>3344</v>
      </c>
      <c r="C2185" s="49" t="s">
        <v>3345</v>
      </c>
      <c r="D2185" s="49" t="s">
        <v>3346</v>
      </c>
      <c r="E2185" s="49"/>
      <c r="F2185" s="50"/>
      <c r="G2185" s="49"/>
      <c r="H2185" s="49"/>
      <c r="I2185" s="12">
        <f>SUM(I2186:I2187)</f>
        <v>8.4999999999999992E-2</v>
      </c>
      <c r="J2185" s="12">
        <f>SUM(J2186:J2187)</f>
        <v>8.4999999999999992E-2</v>
      </c>
      <c r="K2185" s="11"/>
      <c r="L2185" s="34">
        <f>SUM(L2186:L2189)</f>
        <v>0.80499999999999994</v>
      </c>
      <c r="M2185" s="11">
        <f>SUM(M2186:M2189)</f>
        <v>2</v>
      </c>
      <c r="N2185" s="34">
        <f>SUM(L2185-M2185)</f>
        <v>-1.1950000000000001</v>
      </c>
      <c r="O2185" s="11">
        <v>0</v>
      </c>
      <c r="P2185" s="11"/>
      <c r="Q2185" s="10">
        <v>2122</v>
      </c>
    </row>
    <row r="2186" spans="1:18" ht="12.75" customHeight="1" x14ac:dyDescent="0.2">
      <c r="A2186" s="42" t="s">
        <v>1585</v>
      </c>
      <c r="B2186" s="28" t="s">
        <v>3344</v>
      </c>
      <c r="C2186" s="28" t="s">
        <v>3345</v>
      </c>
      <c r="D2186" s="28" t="s">
        <v>3346</v>
      </c>
      <c r="E2186" s="28" t="s">
        <v>3347</v>
      </c>
      <c r="F2186" s="48" t="s">
        <v>2532</v>
      </c>
      <c r="G2186" s="28" t="s">
        <v>3348</v>
      </c>
      <c r="H2186" s="28" t="s">
        <v>3447</v>
      </c>
      <c r="I2186" s="9">
        <v>3.9E-2</v>
      </c>
      <c r="J2186" s="9">
        <v>3.9E-2</v>
      </c>
      <c r="K2186" s="8">
        <v>7</v>
      </c>
      <c r="L2186" s="33">
        <f>K2186*J2186</f>
        <v>0.27300000000000002</v>
      </c>
      <c r="M2186" s="8">
        <v>1</v>
      </c>
      <c r="N2186" s="35">
        <f>SUM(L2186-M2186)</f>
        <v>-0.72699999999999998</v>
      </c>
      <c r="O2186" s="8">
        <v>0</v>
      </c>
      <c r="P2186" s="8"/>
      <c r="Q2186" s="15">
        <v>2123</v>
      </c>
    </row>
    <row r="2187" spans="1:18" ht="12.75" customHeight="1" x14ac:dyDescent="0.2">
      <c r="A2187" s="42" t="s">
        <v>1585</v>
      </c>
      <c r="B2187" s="28" t="s">
        <v>3344</v>
      </c>
      <c r="C2187" s="28" t="s">
        <v>3345</v>
      </c>
      <c r="D2187" s="28" t="s">
        <v>3346</v>
      </c>
      <c r="E2187" s="28" t="s">
        <v>3349</v>
      </c>
      <c r="F2187" s="48" t="s">
        <v>743</v>
      </c>
      <c r="G2187" s="28" t="s">
        <v>1273</v>
      </c>
      <c r="H2187" s="28" t="s">
        <v>3447</v>
      </c>
      <c r="I2187" s="9">
        <v>4.5999999999999999E-2</v>
      </c>
      <c r="J2187" s="9">
        <v>4.5999999999999999E-2</v>
      </c>
      <c r="K2187" s="8">
        <v>7</v>
      </c>
      <c r="L2187" s="33">
        <f>K2187*J2187</f>
        <v>0.32200000000000001</v>
      </c>
      <c r="M2187" s="8">
        <v>1</v>
      </c>
      <c r="N2187" s="35">
        <f>SUM(L2187-M2187)</f>
        <v>-0.67799999999999994</v>
      </c>
      <c r="O2187" s="8">
        <v>0</v>
      </c>
      <c r="P2187" s="8"/>
      <c r="Q2187" s="10">
        <v>2124</v>
      </c>
    </row>
    <row r="2188" spans="1:18" ht="12.75" customHeight="1" x14ac:dyDescent="0.2">
      <c r="A2188" s="42" t="s">
        <v>1585</v>
      </c>
      <c r="B2188" s="28" t="s">
        <v>3344</v>
      </c>
      <c r="C2188" s="28" t="s">
        <v>3345</v>
      </c>
      <c r="D2188" s="28" t="s">
        <v>3346</v>
      </c>
      <c r="E2188" s="28" t="s">
        <v>3350</v>
      </c>
      <c r="F2188" s="48" t="s">
        <v>3351</v>
      </c>
      <c r="G2188" s="28" t="s">
        <v>3345</v>
      </c>
      <c r="H2188" s="28" t="s">
        <v>3447</v>
      </c>
      <c r="I2188" s="9">
        <v>0</v>
      </c>
      <c r="J2188" s="9">
        <v>0</v>
      </c>
      <c r="K2188" s="8">
        <v>7</v>
      </c>
      <c r="L2188" s="33">
        <f>K2188*J2188</f>
        <v>0</v>
      </c>
      <c r="M2188" s="8">
        <v>0</v>
      </c>
      <c r="N2188" s="35">
        <f>SUM(L2188-M2188)</f>
        <v>0</v>
      </c>
      <c r="O2188" s="8">
        <v>0</v>
      </c>
      <c r="P2188" s="8" t="s">
        <v>2149</v>
      </c>
      <c r="Q2188" s="15">
        <v>2125</v>
      </c>
    </row>
    <row r="2189" spans="1:18" s="15" customFormat="1" ht="27" customHeight="1" x14ac:dyDescent="0.2">
      <c r="A2189" s="42" t="s">
        <v>1585</v>
      </c>
      <c r="B2189" s="30" t="s">
        <v>3344</v>
      </c>
      <c r="C2189" s="30" t="s">
        <v>3345</v>
      </c>
      <c r="D2189" s="30" t="s">
        <v>3346</v>
      </c>
      <c r="E2189" s="30">
        <v>56247800020000</v>
      </c>
      <c r="F2189" s="51" t="s">
        <v>335</v>
      </c>
      <c r="G2189" s="30" t="s">
        <v>285</v>
      </c>
      <c r="H2189" s="30" t="s">
        <v>3447</v>
      </c>
      <c r="I2189" s="13">
        <v>0.03</v>
      </c>
      <c r="J2189" s="13">
        <v>0.03</v>
      </c>
      <c r="K2189" s="14">
        <v>7</v>
      </c>
      <c r="L2189" s="35">
        <f>K2189*J2189</f>
        <v>0.21</v>
      </c>
      <c r="M2189" s="14">
        <v>0</v>
      </c>
      <c r="N2189" s="35">
        <f>SUM(L2189-M2189)</f>
        <v>0.21</v>
      </c>
      <c r="O2189" s="14">
        <v>0</v>
      </c>
      <c r="P2189" s="14" t="s">
        <v>4392</v>
      </c>
      <c r="Q2189" s="10">
        <v>2126</v>
      </c>
      <c r="R2189" s="7"/>
    </row>
    <row r="2190" spans="1:18" ht="12.75" customHeight="1" x14ac:dyDescent="0.2">
      <c r="A2190" s="43"/>
      <c r="B2190" s="52"/>
      <c r="C2190" s="52"/>
      <c r="D2190" s="52"/>
      <c r="E2190" s="52"/>
      <c r="G2190" s="52"/>
      <c r="H2190" s="52"/>
      <c r="K2190" s="10"/>
      <c r="L2190" s="33"/>
      <c r="M2190" s="10"/>
      <c r="O2190" s="10"/>
      <c r="P2190" s="10"/>
      <c r="Q2190" s="15">
        <v>2127</v>
      </c>
    </row>
    <row r="2191" spans="1:18" ht="12.75" customHeight="1" x14ac:dyDescent="0.2">
      <c r="A2191" s="43"/>
      <c r="B2191" s="52"/>
      <c r="C2191" s="52"/>
      <c r="D2191" s="52"/>
      <c r="E2191" s="52"/>
      <c r="G2191" s="52"/>
      <c r="H2191" s="52"/>
      <c r="K2191" s="10"/>
      <c r="L2191" s="33"/>
      <c r="M2191" s="10"/>
      <c r="O2191" s="10"/>
      <c r="P2191" s="10"/>
      <c r="Q2191" s="15"/>
    </row>
    <row r="2192" spans="1:18" ht="12.75" customHeight="1" x14ac:dyDescent="0.2">
      <c r="A2192" s="43"/>
      <c r="B2192" s="52"/>
      <c r="C2192" s="52"/>
      <c r="D2192" s="52"/>
      <c r="E2192" s="52"/>
      <c r="G2192" s="52"/>
      <c r="H2192" s="52"/>
      <c r="K2192" s="10"/>
      <c r="L2192" s="33"/>
      <c r="M2192" s="10"/>
      <c r="O2192" s="10"/>
      <c r="P2192" s="10"/>
      <c r="Q2192" s="15"/>
    </row>
    <row r="2193" spans="1:17" ht="12.75" customHeight="1" x14ac:dyDescent="0.2">
      <c r="A2193" s="43"/>
      <c r="B2193" s="52"/>
      <c r="C2193" s="52"/>
      <c r="D2193" s="52"/>
      <c r="E2193" s="52"/>
      <c r="G2193" s="52"/>
      <c r="H2193" s="52"/>
      <c r="K2193" s="10"/>
      <c r="L2193" s="33"/>
      <c r="M2193" s="10"/>
      <c r="O2193" s="10"/>
      <c r="P2193" s="10"/>
      <c r="Q2193" s="15"/>
    </row>
    <row r="2194" spans="1:17" ht="12.75" customHeight="1" x14ac:dyDescent="0.2">
      <c r="A2194" s="43"/>
      <c r="B2194" s="49" t="s">
        <v>3352</v>
      </c>
      <c r="C2194" s="49" t="s">
        <v>1561</v>
      </c>
      <c r="D2194" s="49" t="s">
        <v>3353</v>
      </c>
      <c r="E2194" s="49"/>
      <c r="F2194" s="50"/>
      <c r="G2194" s="49"/>
      <c r="H2194" s="49"/>
      <c r="I2194" s="12">
        <f>SUM(I2195:I2196)</f>
        <v>0.29499999999999998</v>
      </c>
      <c r="J2194" s="12">
        <f>SUM(J2195:J2196)</f>
        <v>0.29499999999999998</v>
      </c>
      <c r="K2194" s="11"/>
      <c r="L2194" s="34">
        <f>SUM(L2195:L2197)</f>
        <v>2.0649999999999999</v>
      </c>
      <c r="M2194" s="11">
        <f>SUM(M2195:M2197)</f>
        <v>1</v>
      </c>
      <c r="N2194" s="34">
        <f>SUM(L2194-M2194)</f>
        <v>1.0649999999999999</v>
      </c>
      <c r="O2194" s="11">
        <v>1</v>
      </c>
      <c r="P2194" s="11"/>
      <c r="Q2194" s="10">
        <v>2128</v>
      </c>
    </row>
    <row r="2195" spans="1:17" ht="12.75" customHeight="1" x14ac:dyDescent="0.2">
      <c r="A2195" s="42" t="s">
        <v>1585</v>
      </c>
      <c r="B2195" s="28" t="s">
        <v>3352</v>
      </c>
      <c r="C2195" s="28" t="s">
        <v>1561</v>
      </c>
      <c r="D2195" s="28" t="s">
        <v>3353</v>
      </c>
      <c r="E2195" s="28" t="s">
        <v>3354</v>
      </c>
      <c r="F2195" s="48" t="s">
        <v>3355</v>
      </c>
      <c r="G2195" s="28" t="s">
        <v>3356</v>
      </c>
      <c r="H2195" s="28" t="s">
        <v>3447</v>
      </c>
      <c r="I2195" s="9">
        <v>0.12</v>
      </c>
      <c r="J2195" s="9">
        <v>0.12</v>
      </c>
      <c r="K2195" s="8">
        <v>7</v>
      </c>
      <c r="L2195" s="33">
        <f>K2195*J2195</f>
        <v>0.84</v>
      </c>
      <c r="M2195" s="8">
        <v>0</v>
      </c>
      <c r="N2195" s="35">
        <f>SUM(L2195-M2195)</f>
        <v>0.84</v>
      </c>
      <c r="O2195" s="8">
        <v>1</v>
      </c>
      <c r="P2195" s="8"/>
      <c r="Q2195" s="15">
        <v>2129</v>
      </c>
    </row>
    <row r="2196" spans="1:17" ht="12.75" customHeight="1" x14ac:dyDescent="0.2">
      <c r="A2196" s="42" t="s">
        <v>1585</v>
      </c>
      <c r="B2196" s="28" t="s">
        <v>3352</v>
      </c>
      <c r="C2196" s="28" t="s">
        <v>1561</v>
      </c>
      <c r="D2196" s="28" t="s">
        <v>3353</v>
      </c>
      <c r="E2196" s="28" t="s">
        <v>3357</v>
      </c>
      <c r="F2196" s="48" t="s">
        <v>3358</v>
      </c>
      <c r="G2196" s="28" t="s">
        <v>3359</v>
      </c>
      <c r="H2196" s="28" t="s">
        <v>3447</v>
      </c>
      <c r="I2196" s="9">
        <v>0.17499999999999999</v>
      </c>
      <c r="J2196" s="9">
        <v>0.17499999999999999</v>
      </c>
      <c r="K2196" s="8">
        <v>7</v>
      </c>
      <c r="L2196" s="33">
        <f>K2196*J2196</f>
        <v>1.2249999999999999</v>
      </c>
      <c r="M2196" s="8">
        <v>1</v>
      </c>
      <c r="N2196" s="35">
        <f>SUM(L2196-M2196)</f>
        <v>0.22499999999999987</v>
      </c>
      <c r="O2196" s="8">
        <v>0</v>
      </c>
      <c r="P2196" s="14"/>
      <c r="Q2196" s="10">
        <v>2130</v>
      </c>
    </row>
    <row r="2197" spans="1:17" ht="12.75" customHeight="1" x14ac:dyDescent="0.2">
      <c r="A2197" s="42" t="s">
        <v>1585</v>
      </c>
      <c r="B2197" s="28" t="s">
        <v>3352</v>
      </c>
      <c r="C2197" s="28" t="s">
        <v>1561</v>
      </c>
      <c r="D2197" s="28" t="s">
        <v>3353</v>
      </c>
      <c r="E2197" s="28">
        <v>56247800010266</v>
      </c>
      <c r="F2197" s="48" t="s">
        <v>3360</v>
      </c>
      <c r="G2197" s="28" t="s">
        <v>3361</v>
      </c>
      <c r="H2197" s="28" t="s">
        <v>3447</v>
      </c>
      <c r="I2197" s="9">
        <v>0</v>
      </c>
      <c r="J2197" s="9">
        <v>0</v>
      </c>
      <c r="K2197" s="8">
        <v>7</v>
      </c>
      <c r="L2197" s="33">
        <f>K2197*J2197</f>
        <v>0</v>
      </c>
      <c r="M2197" s="8">
        <v>0</v>
      </c>
      <c r="N2197" s="35">
        <f>SUM(L2197-M2197)</f>
        <v>0</v>
      </c>
      <c r="O2197" s="8">
        <v>0</v>
      </c>
      <c r="P2197" s="8" t="s">
        <v>2149</v>
      </c>
      <c r="Q2197" s="15">
        <v>2131</v>
      </c>
    </row>
    <row r="2198" spans="1:17" ht="12.75" customHeight="1" x14ac:dyDescent="0.2">
      <c r="A2198" s="43"/>
      <c r="B2198" s="52"/>
      <c r="C2198" s="52"/>
      <c r="D2198" s="52"/>
      <c r="E2198" s="52"/>
      <c r="G2198" s="52"/>
      <c r="H2198" s="52"/>
      <c r="K2198" s="10"/>
      <c r="L2198" s="33"/>
      <c r="M2198" s="10"/>
      <c r="O2198" s="10"/>
      <c r="P2198" s="10"/>
      <c r="Q2198" s="10">
        <v>2132</v>
      </c>
    </row>
    <row r="2199" spans="1:17" ht="12.75" customHeight="1" x14ac:dyDescent="0.2">
      <c r="A2199" s="43" t="s">
        <v>1585</v>
      </c>
      <c r="B2199" s="49" t="s">
        <v>3362</v>
      </c>
      <c r="C2199" s="49" t="s">
        <v>3363</v>
      </c>
      <c r="D2199" s="49" t="s">
        <v>3353</v>
      </c>
      <c r="E2199" s="49">
        <v>56247800010011</v>
      </c>
      <c r="F2199" s="50" t="s">
        <v>3268</v>
      </c>
      <c r="G2199" s="49" t="s">
        <v>3363</v>
      </c>
      <c r="H2199" s="49" t="s">
        <v>3447</v>
      </c>
      <c r="I2199" s="12">
        <v>0</v>
      </c>
      <c r="J2199" s="12">
        <v>0</v>
      </c>
      <c r="K2199" s="11">
        <v>7</v>
      </c>
      <c r="L2199" s="34">
        <v>0</v>
      </c>
      <c r="M2199" s="11">
        <v>0</v>
      </c>
      <c r="N2199" s="34">
        <v>0</v>
      </c>
      <c r="O2199" s="11">
        <v>0</v>
      </c>
      <c r="P2199" s="11" t="s">
        <v>4496</v>
      </c>
      <c r="Q2199" s="15">
        <v>2133</v>
      </c>
    </row>
    <row r="2200" spans="1:17" ht="12.75" customHeight="1" x14ac:dyDescent="0.2">
      <c r="A2200" s="43"/>
      <c r="H2200" s="28"/>
      <c r="L2200" s="33"/>
      <c r="P2200" s="8"/>
      <c r="Q2200" s="10">
        <v>2134</v>
      </c>
    </row>
    <row r="2201" spans="1:17" ht="12.75" customHeight="1" x14ac:dyDescent="0.2">
      <c r="A2201" s="43"/>
      <c r="B2201" s="49" t="s">
        <v>1306</v>
      </c>
      <c r="C2201" s="49" t="s">
        <v>1307</v>
      </c>
      <c r="D2201" s="49" t="s">
        <v>2884</v>
      </c>
      <c r="E2201" s="60"/>
      <c r="F2201" s="50"/>
      <c r="G2201" s="60"/>
      <c r="H2201" s="60"/>
      <c r="I2201" s="12">
        <v>0.247</v>
      </c>
      <c r="J2201" s="12">
        <v>0.13500000000000001</v>
      </c>
      <c r="K2201" s="17"/>
      <c r="L2201" s="34">
        <f>SUM(L2202)</f>
        <v>0.94500000000000006</v>
      </c>
      <c r="M2201" s="11">
        <f>SUM(M2202)</f>
        <v>1</v>
      </c>
      <c r="N2201" s="34">
        <f>SUM(L2201-M2201)</f>
        <v>-5.4999999999999938E-2</v>
      </c>
      <c r="O2201" s="17">
        <v>0</v>
      </c>
      <c r="P2201" s="17"/>
      <c r="Q2201" s="15">
        <v>2135</v>
      </c>
    </row>
    <row r="2202" spans="1:17" ht="12.75" customHeight="1" x14ac:dyDescent="0.2">
      <c r="A2202" s="42" t="s">
        <v>1585</v>
      </c>
      <c r="B2202" s="28" t="s">
        <v>1306</v>
      </c>
      <c r="C2202" s="28" t="s">
        <v>1307</v>
      </c>
      <c r="D2202" s="28" t="s">
        <v>2884</v>
      </c>
      <c r="E2202" s="28" t="s">
        <v>1308</v>
      </c>
      <c r="F2202" s="48" t="s">
        <v>2761</v>
      </c>
      <c r="G2202" s="28" t="s">
        <v>1307</v>
      </c>
      <c r="H2202" s="28" t="s">
        <v>3447</v>
      </c>
      <c r="I2202" s="9">
        <v>0.247</v>
      </c>
      <c r="J2202" s="9">
        <v>0.13500000000000001</v>
      </c>
      <c r="K2202" s="8">
        <v>7</v>
      </c>
      <c r="L2202" s="33">
        <f>K2202*J2202</f>
        <v>0.94500000000000006</v>
      </c>
      <c r="M2202" s="8">
        <v>1</v>
      </c>
      <c r="N2202" s="35">
        <f>SUM(L2202-M2202)</f>
        <v>-5.4999999999999938E-2</v>
      </c>
      <c r="O2202" s="8">
        <v>0</v>
      </c>
      <c r="P2202" s="8" t="s">
        <v>4497</v>
      </c>
      <c r="Q2202" s="10">
        <v>2136</v>
      </c>
    </row>
    <row r="2203" spans="1:17" ht="12.75" customHeight="1" x14ac:dyDescent="0.2">
      <c r="A2203" s="42"/>
      <c r="H2203" s="28"/>
      <c r="L2203" s="33"/>
      <c r="N2203" s="35"/>
      <c r="P2203" s="8"/>
    </row>
    <row r="2204" spans="1:17" ht="12.75" customHeight="1" x14ac:dyDescent="0.2">
      <c r="A2204" s="43"/>
      <c r="B2204" s="49" t="s">
        <v>1309</v>
      </c>
      <c r="C2204" s="49" t="s">
        <v>2753</v>
      </c>
      <c r="D2204" s="49" t="s">
        <v>1310</v>
      </c>
      <c r="E2204" s="60"/>
      <c r="F2204" s="50"/>
      <c r="G2204" s="60"/>
      <c r="H2204" s="60"/>
      <c r="I2204" s="12">
        <v>3.5999999999999997E-2</v>
      </c>
      <c r="J2204" s="12">
        <v>1.7999999999999999E-2</v>
      </c>
      <c r="K2204" s="17"/>
      <c r="L2204" s="34">
        <f>SUM(L2205)</f>
        <v>5.3999999999999992E-2</v>
      </c>
      <c r="M2204" s="11">
        <f>SUM(M2205)</f>
        <v>1</v>
      </c>
      <c r="N2204" s="34">
        <f>SUM(L2204-M2204)</f>
        <v>-0.94599999999999995</v>
      </c>
      <c r="O2204" s="17">
        <v>0</v>
      </c>
      <c r="P2204" s="17"/>
      <c r="Q2204" s="10">
        <v>2138</v>
      </c>
    </row>
    <row r="2205" spans="1:17" ht="12.75" customHeight="1" x14ac:dyDescent="0.2">
      <c r="A2205" s="43" t="s">
        <v>1602</v>
      </c>
      <c r="B2205" s="28" t="s">
        <v>1309</v>
      </c>
      <c r="C2205" s="28" t="s">
        <v>2753</v>
      </c>
      <c r="D2205" s="28" t="s">
        <v>1310</v>
      </c>
      <c r="E2205" s="28" t="s">
        <v>1311</v>
      </c>
      <c r="F2205" s="48" t="s">
        <v>1312</v>
      </c>
      <c r="G2205" s="28" t="s">
        <v>1313</v>
      </c>
      <c r="H2205" s="28" t="s">
        <v>3447</v>
      </c>
      <c r="I2205" s="9">
        <v>3.5999999999999997E-2</v>
      </c>
      <c r="J2205" s="9">
        <v>1.7999999999999999E-2</v>
      </c>
      <c r="K2205" s="8">
        <v>3</v>
      </c>
      <c r="L2205" s="33">
        <f>K2205*J2205</f>
        <v>5.3999999999999992E-2</v>
      </c>
      <c r="M2205" s="8">
        <v>1</v>
      </c>
      <c r="N2205" s="35">
        <f>SUM(L2205-M2205)</f>
        <v>-0.94599999999999995</v>
      </c>
      <c r="P2205" s="14"/>
      <c r="Q2205" s="15">
        <v>2139</v>
      </c>
    </row>
    <row r="2206" spans="1:17" ht="12.75" customHeight="1" x14ac:dyDescent="0.2">
      <c r="A2206" s="43"/>
      <c r="B2206" s="52"/>
      <c r="C2206" s="52"/>
      <c r="D2206" s="52"/>
      <c r="E2206" s="52"/>
      <c r="G2206" s="52"/>
      <c r="H2206" s="52"/>
      <c r="K2206" s="10"/>
      <c r="L2206" s="33"/>
      <c r="M2206" s="10"/>
      <c r="O2206" s="10"/>
      <c r="P2206" s="10"/>
      <c r="Q2206" s="10">
        <v>2140</v>
      </c>
    </row>
    <row r="2207" spans="1:17" ht="12.75" customHeight="1" x14ac:dyDescent="0.2">
      <c r="A2207" s="43"/>
      <c r="B2207" s="49" t="s">
        <v>1314</v>
      </c>
      <c r="C2207" s="49" t="s">
        <v>2411</v>
      </c>
      <c r="D2207" s="49" t="s">
        <v>1315</v>
      </c>
      <c r="E2207" s="49"/>
      <c r="F2207" s="50"/>
      <c r="G2207" s="49"/>
      <c r="H2207" s="49"/>
      <c r="I2207" s="12">
        <f>SUM(I2208:I2212)</f>
        <v>0.30500000000000005</v>
      </c>
      <c r="J2207" s="12">
        <f>SUM(J2208:J2212)</f>
        <v>0.13900000000000001</v>
      </c>
      <c r="K2207" s="11"/>
      <c r="L2207" s="34">
        <f>SUM(L2208:L2212)</f>
        <v>0.41700000000000004</v>
      </c>
      <c r="M2207" s="11">
        <f>SUM(M2208:M2211)</f>
        <v>1</v>
      </c>
      <c r="N2207" s="34">
        <f t="shared" ref="N2207:N2212" si="127">SUM(L2207-M2207)</f>
        <v>-0.58299999999999996</v>
      </c>
      <c r="O2207" s="11">
        <v>0</v>
      </c>
      <c r="P2207" s="11"/>
      <c r="Q2207" s="15">
        <v>2141</v>
      </c>
    </row>
    <row r="2208" spans="1:17" ht="12.75" customHeight="1" x14ac:dyDescent="0.2">
      <c r="A2208" s="43" t="s">
        <v>1602</v>
      </c>
      <c r="B2208" s="28" t="s">
        <v>1314</v>
      </c>
      <c r="C2208" s="28" t="s">
        <v>2411</v>
      </c>
      <c r="D2208" s="28" t="s">
        <v>1315</v>
      </c>
      <c r="E2208" s="28" t="s">
        <v>1316</v>
      </c>
      <c r="F2208" s="48" t="s">
        <v>236</v>
      </c>
      <c r="G2208" s="28" t="s">
        <v>1317</v>
      </c>
      <c r="H2208" s="28" t="s">
        <v>3447</v>
      </c>
      <c r="I2208" s="9">
        <v>0.06</v>
      </c>
      <c r="J2208" s="9">
        <v>1.9E-2</v>
      </c>
      <c r="K2208" s="8">
        <v>3</v>
      </c>
      <c r="L2208" s="33">
        <f>K2208*J2208</f>
        <v>5.6999999999999995E-2</v>
      </c>
      <c r="M2208" s="8">
        <v>0</v>
      </c>
      <c r="N2208" s="35">
        <f t="shared" si="127"/>
        <v>5.6999999999999995E-2</v>
      </c>
      <c r="O2208" s="8">
        <v>0</v>
      </c>
      <c r="P2208" s="14"/>
      <c r="Q2208" s="10">
        <v>2142</v>
      </c>
    </row>
    <row r="2209" spans="1:18" ht="12.75" customHeight="1" x14ac:dyDescent="0.2">
      <c r="A2209" s="43" t="s">
        <v>1602</v>
      </c>
      <c r="B2209" s="28" t="s">
        <v>1314</v>
      </c>
      <c r="C2209" s="28" t="s">
        <v>2411</v>
      </c>
      <c r="D2209" s="28" t="s">
        <v>1315</v>
      </c>
      <c r="E2209" s="28" t="s">
        <v>1318</v>
      </c>
      <c r="F2209" s="48" t="s">
        <v>2213</v>
      </c>
      <c r="G2209" s="28" t="s">
        <v>2411</v>
      </c>
      <c r="H2209" s="28" t="s">
        <v>3447</v>
      </c>
      <c r="I2209" s="9">
        <v>0.1</v>
      </c>
      <c r="J2209" s="9">
        <v>0.04</v>
      </c>
      <c r="K2209" s="8">
        <v>3</v>
      </c>
      <c r="L2209" s="33">
        <f>K2209*J2209</f>
        <v>0.12</v>
      </c>
      <c r="M2209" s="8">
        <v>0</v>
      </c>
      <c r="N2209" s="35">
        <f t="shared" si="127"/>
        <v>0.12</v>
      </c>
      <c r="O2209" s="8">
        <v>0</v>
      </c>
      <c r="P2209" s="14"/>
      <c r="Q2209" s="15">
        <v>2143</v>
      </c>
    </row>
    <row r="2210" spans="1:18" ht="12.75" customHeight="1" x14ac:dyDescent="0.2">
      <c r="A2210" s="43" t="s">
        <v>1602</v>
      </c>
      <c r="B2210" s="28" t="s">
        <v>1314</v>
      </c>
      <c r="C2210" s="28" t="s">
        <v>2411</v>
      </c>
      <c r="D2210" s="28" t="s">
        <v>1315</v>
      </c>
      <c r="E2210" s="28" t="s">
        <v>1318</v>
      </c>
      <c r="F2210" s="48" t="s">
        <v>2213</v>
      </c>
      <c r="G2210" s="28" t="s">
        <v>2411</v>
      </c>
      <c r="H2210" s="28" t="s">
        <v>3447</v>
      </c>
      <c r="I2210" s="9">
        <v>0.09</v>
      </c>
      <c r="J2210" s="9">
        <v>0.05</v>
      </c>
      <c r="K2210" s="8">
        <v>3</v>
      </c>
      <c r="L2210" s="33">
        <f>K2210*J2210</f>
        <v>0.15000000000000002</v>
      </c>
      <c r="M2210" s="8">
        <v>0</v>
      </c>
      <c r="N2210" s="35">
        <f t="shared" si="127"/>
        <v>0.15000000000000002</v>
      </c>
      <c r="O2210" s="8">
        <v>0</v>
      </c>
      <c r="P2210" s="14"/>
      <c r="Q2210" s="10">
        <v>2144</v>
      </c>
    </row>
    <row r="2211" spans="1:18" ht="12.75" customHeight="1" x14ac:dyDescent="0.2">
      <c r="A2211" s="43" t="s">
        <v>1602</v>
      </c>
      <c r="B2211" s="28" t="s">
        <v>1314</v>
      </c>
      <c r="C2211" s="28" t="s">
        <v>2411</v>
      </c>
      <c r="D2211" s="28" t="s">
        <v>1315</v>
      </c>
      <c r="E2211" s="28" t="s">
        <v>1319</v>
      </c>
      <c r="F2211" s="48" t="s">
        <v>1320</v>
      </c>
      <c r="G2211" s="28" t="s">
        <v>1321</v>
      </c>
      <c r="H2211" s="28" t="s">
        <v>1377</v>
      </c>
      <c r="I2211" s="9">
        <v>3.5000000000000003E-2</v>
      </c>
      <c r="J2211" s="9">
        <v>0.02</v>
      </c>
      <c r="K2211" s="14">
        <v>3</v>
      </c>
      <c r="L2211" s="33">
        <f>K2211*J2211</f>
        <v>0.06</v>
      </c>
      <c r="M2211" s="8">
        <v>1</v>
      </c>
      <c r="N2211" s="35">
        <f t="shared" si="127"/>
        <v>-0.94</v>
      </c>
      <c r="O2211" s="8">
        <v>0</v>
      </c>
      <c r="P2211" s="14"/>
      <c r="Q2211" s="15">
        <v>2145</v>
      </c>
    </row>
    <row r="2212" spans="1:18" ht="12.75" customHeight="1" x14ac:dyDescent="0.2">
      <c r="A2212" s="43" t="s">
        <v>1602</v>
      </c>
      <c r="B2212" s="28" t="s">
        <v>1314</v>
      </c>
      <c r="C2212" s="28" t="s">
        <v>2411</v>
      </c>
      <c r="D2212" s="28" t="s">
        <v>1315</v>
      </c>
      <c r="E2212" s="28" t="s">
        <v>1319</v>
      </c>
      <c r="F2212" s="48" t="s">
        <v>1320</v>
      </c>
      <c r="G2212" s="28" t="s">
        <v>1321</v>
      </c>
      <c r="H2212" s="28" t="s">
        <v>1377</v>
      </c>
      <c r="I2212" s="9">
        <v>0.02</v>
      </c>
      <c r="J2212" s="9">
        <v>0.01</v>
      </c>
      <c r="K2212" s="14">
        <v>3</v>
      </c>
      <c r="L2212" s="33">
        <f>K2212*J2212</f>
        <v>0.03</v>
      </c>
      <c r="M2212" s="8">
        <v>0</v>
      </c>
      <c r="N2212" s="35">
        <f t="shared" si="127"/>
        <v>0.03</v>
      </c>
      <c r="O2212" s="8">
        <v>0</v>
      </c>
      <c r="P2212" s="14"/>
      <c r="Q2212" s="10">
        <v>2146</v>
      </c>
    </row>
    <row r="2213" spans="1:18" ht="12" customHeight="1" x14ac:dyDescent="0.2">
      <c r="A2213" s="43"/>
      <c r="B2213" s="52"/>
      <c r="C2213" s="52"/>
      <c r="D2213" s="52"/>
      <c r="E2213" s="52"/>
      <c r="G2213" s="52"/>
      <c r="H2213" s="52"/>
      <c r="K2213" s="10"/>
      <c r="L2213" s="33"/>
      <c r="M2213" s="10"/>
      <c r="O2213" s="10"/>
      <c r="P2213" s="10"/>
      <c r="Q2213" s="15">
        <v>2147</v>
      </c>
    </row>
    <row r="2214" spans="1:18" ht="12.75" customHeight="1" x14ac:dyDescent="0.2">
      <c r="A2214" s="43" t="s">
        <v>4620</v>
      </c>
      <c r="B2214" s="49" t="s">
        <v>1322</v>
      </c>
      <c r="C2214" s="49" t="s">
        <v>1323</v>
      </c>
      <c r="D2214" s="49" t="s">
        <v>1885</v>
      </c>
      <c r="E2214" s="49"/>
      <c r="F2214" s="50"/>
      <c r="G2214" s="49"/>
      <c r="H2214" s="49"/>
      <c r="I2214" s="12">
        <f>SUM(I2215:I2233)</f>
        <v>7.0850000000000009</v>
      </c>
      <c r="J2214" s="12">
        <f>SUM(J2215:J2233)</f>
        <v>3.8290000000000002</v>
      </c>
      <c r="K2214" s="11"/>
      <c r="L2214" s="34">
        <f>SUM(L2215:L2233)</f>
        <v>22.692</v>
      </c>
      <c r="M2214" s="11">
        <f>SUM(M2215:M2233)</f>
        <v>6</v>
      </c>
      <c r="N2214" s="34">
        <f t="shared" ref="N2214:N2233" si="128">SUM(L2214-M2214)</f>
        <v>16.692</v>
      </c>
      <c r="O2214" s="11">
        <f>SUM(O2215:O2233)</f>
        <v>10</v>
      </c>
      <c r="P2214" s="11"/>
      <c r="Q2214" s="10">
        <v>2148</v>
      </c>
      <c r="R2214" s="7">
        <v>2020</v>
      </c>
    </row>
    <row r="2215" spans="1:18" ht="12.75" customHeight="1" x14ac:dyDescent="0.2">
      <c r="A2215" s="73" t="s">
        <v>1592</v>
      </c>
      <c r="B2215" s="28" t="s">
        <v>1322</v>
      </c>
      <c r="C2215" s="28" t="s">
        <v>1323</v>
      </c>
      <c r="D2215" s="28" t="s">
        <v>1885</v>
      </c>
      <c r="E2215" s="28" t="s">
        <v>1324</v>
      </c>
      <c r="F2215" s="48" t="s">
        <v>2417</v>
      </c>
      <c r="G2215" s="28" t="s">
        <v>1325</v>
      </c>
      <c r="H2215" s="28" t="s">
        <v>3447</v>
      </c>
      <c r="I2215" s="13">
        <v>4.1000000000000002E-2</v>
      </c>
      <c r="J2215" s="9">
        <v>2.1000000000000001E-2</v>
      </c>
      <c r="K2215" s="8">
        <v>6</v>
      </c>
      <c r="L2215" s="33">
        <f t="shared" ref="L2215:L2233" si="129">K2215*J2215</f>
        <v>0.126</v>
      </c>
      <c r="M2215" s="8">
        <v>0</v>
      </c>
      <c r="N2215" s="35">
        <f t="shared" si="128"/>
        <v>0.126</v>
      </c>
      <c r="O2215" s="8">
        <v>0</v>
      </c>
      <c r="P2215" s="8" t="s">
        <v>4498</v>
      </c>
      <c r="Q2215" s="15">
        <v>2149</v>
      </c>
    </row>
    <row r="2216" spans="1:18" ht="12.75" customHeight="1" x14ac:dyDescent="0.2">
      <c r="A2216" s="73" t="s">
        <v>1592</v>
      </c>
      <c r="B2216" s="28" t="s">
        <v>1322</v>
      </c>
      <c r="C2216" s="28" t="s">
        <v>1323</v>
      </c>
      <c r="D2216" s="28" t="s">
        <v>1885</v>
      </c>
      <c r="E2216" s="28" t="s">
        <v>1326</v>
      </c>
      <c r="F2216" s="48" t="s">
        <v>3198</v>
      </c>
      <c r="G2216" s="28" t="s">
        <v>1327</v>
      </c>
      <c r="H2216" s="28" t="s">
        <v>3447</v>
      </c>
      <c r="I2216" s="13">
        <v>4.1000000000000002E-2</v>
      </c>
      <c r="J2216" s="9">
        <v>2.1000000000000001E-2</v>
      </c>
      <c r="K2216" s="8">
        <v>6</v>
      </c>
      <c r="L2216" s="33">
        <f t="shared" si="129"/>
        <v>0.126</v>
      </c>
      <c r="M2216" s="8">
        <v>0</v>
      </c>
      <c r="N2216" s="35">
        <f t="shared" si="128"/>
        <v>0.126</v>
      </c>
      <c r="O2216" s="8">
        <v>0</v>
      </c>
      <c r="P2216" s="8"/>
      <c r="Q2216" s="10">
        <v>2150</v>
      </c>
    </row>
    <row r="2217" spans="1:18" ht="12.75" customHeight="1" x14ac:dyDescent="0.2">
      <c r="A2217" s="73" t="s">
        <v>1592</v>
      </c>
      <c r="B2217" s="28" t="s">
        <v>1322</v>
      </c>
      <c r="C2217" s="28" t="s">
        <v>1323</v>
      </c>
      <c r="D2217" s="28" t="s">
        <v>1885</v>
      </c>
      <c r="E2217" s="28" t="s">
        <v>1328</v>
      </c>
      <c r="F2217" s="48" t="s">
        <v>2815</v>
      </c>
      <c r="G2217" s="28" t="s">
        <v>1329</v>
      </c>
      <c r="H2217" s="28" t="s">
        <v>3447</v>
      </c>
      <c r="I2217" s="13">
        <v>4.1000000000000002E-2</v>
      </c>
      <c r="J2217" s="9">
        <v>2.1000000000000001E-2</v>
      </c>
      <c r="K2217" s="8">
        <v>6</v>
      </c>
      <c r="L2217" s="33">
        <f t="shared" si="129"/>
        <v>0.126</v>
      </c>
      <c r="M2217" s="8">
        <v>0</v>
      </c>
      <c r="N2217" s="35">
        <f t="shared" si="128"/>
        <v>0.126</v>
      </c>
      <c r="O2217" s="8">
        <v>0</v>
      </c>
      <c r="P2217" s="8" t="s">
        <v>4499</v>
      </c>
      <c r="Q2217" s="15">
        <v>2151</v>
      </c>
    </row>
    <row r="2218" spans="1:18" ht="12.75" customHeight="1" x14ac:dyDescent="0.2">
      <c r="A2218" s="73" t="s">
        <v>1592</v>
      </c>
      <c r="B2218" s="28" t="s">
        <v>1322</v>
      </c>
      <c r="C2218" s="28" t="s">
        <v>1323</v>
      </c>
      <c r="D2218" s="28" t="s">
        <v>1885</v>
      </c>
      <c r="E2218" s="28" t="s">
        <v>3027</v>
      </c>
      <c r="F2218" s="48" t="s">
        <v>2816</v>
      </c>
      <c r="G2218" s="28" t="s">
        <v>1920</v>
      </c>
      <c r="H2218" s="28" t="s">
        <v>3447</v>
      </c>
      <c r="I2218" s="13">
        <v>3.7999999999999999E-2</v>
      </c>
      <c r="J2218" s="9">
        <v>0.02</v>
      </c>
      <c r="K2218" s="8">
        <v>6</v>
      </c>
      <c r="L2218" s="33">
        <f t="shared" si="129"/>
        <v>0.12</v>
      </c>
      <c r="M2218" s="8">
        <v>0</v>
      </c>
      <c r="N2218" s="35">
        <f t="shared" si="128"/>
        <v>0.12</v>
      </c>
      <c r="O2218" s="8">
        <v>0</v>
      </c>
      <c r="P2218" s="8" t="s">
        <v>4500</v>
      </c>
      <c r="Q2218" s="10">
        <v>2152</v>
      </c>
    </row>
    <row r="2219" spans="1:18" ht="25.5" customHeight="1" x14ac:dyDescent="0.2">
      <c r="A2219" s="73" t="s">
        <v>1592</v>
      </c>
      <c r="B2219" s="28" t="s">
        <v>1322</v>
      </c>
      <c r="C2219" s="28" t="s">
        <v>1323</v>
      </c>
      <c r="D2219" s="28" t="s">
        <v>1885</v>
      </c>
      <c r="E2219" s="28" t="s">
        <v>3028</v>
      </c>
      <c r="F2219" s="48" t="s">
        <v>1044</v>
      </c>
      <c r="G2219" s="28" t="s">
        <v>1323</v>
      </c>
      <c r="H2219" s="28" t="s">
        <v>3447</v>
      </c>
      <c r="I2219" s="13">
        <v>1.46</v>
      </c>
      <c r="J2219" s="9">
        <v>0.66</v>
      </c>
      <c r="K2219" s="8">
        <v>6</v>
      </c>
      <c r="L2219" s="33">
        <f t="shared" si="129"/>
        <v>3.96</v>
      </c>
      <c r="M2219" s="8">
        <v>0</v>
      </c>
      <c r="N2219" s="35">
        <f t="shared" si="128"/>
        <v>3.96</v>
      </c>
      <c r="O2219" s="14">
        <v>0</v>
      </c>
      <c r="P2219" s="8" t="s">
        <v>4610</v>
      </c>
      <c r="Q2219" s="15">
        <v>2153</v>
      </c>
      <c r="R2219" s="7">
        <v>2020</v>
      </c>
    </row>
    <row r="2220" spans="1:18" ht="12.75" customHeight="1" x14ac:dyDescent="0.2">
      <c r="A2220" s="73" t="s">
        <v>1592</v>
      </c>
      <c r="B2220" s="28" t="s">
        <v>1322</v>
      </c>
      <c r="C2220" s="28" t="s">
        <v>1323</v>
      </c>
      <c r="D2220" s="28" t="s">
        <v>1885</v>
      </c>
      <c r="E2220" s="28">
        <v>56247800010275</v>
      </c>
      <c r="F2220" s="53" t="s">
        <v>3343</v>
      </c>
      <c r="G2220" s="28" t="s">
        <v>3029</v>
      </c>
      <c r="H2220" s="54">
        <v>40410</v>
      </c>
      <c r="I2220" s="13">
        <v>0.21</v>
      </c>
      <c r="J2220" s="9">
        <v>0.16</v>
      </c>
      <c r="K2220" s="8">
        <v>6</v>
      </c>
      <c r="L2220" s="33">
        <f t="shared" si="129"/>
        <v>0.96</v>
      </c>
      <c r="M2220" s="8">
        <v>1</v>
      </c>
      <c r="N2220" s="35">
        <f t="shared" si="128"/>
        <v>-4.0000000000000036E-2</v>
      </c>
      <c r="O2220" s="14">
        <v>0</v>
      </c>
      <c r="P2220" s="14"/>
      <c r="Q2220" s="10">
        <v>2154</v>
      </c>
    </row>
    <row r="2221" spans="1:18" ht="12.75" customHeight="1" x14ac:dyDescent="0.2">
      <c r="A2221" s="73" t="s">
        <v>1592</v>
      </c>
      <c r="B2221" s="28" t="s">
        <v>1322</v>
      </c>
      <c r="C2221" s="28" t="s">
        <v>1323</v>
      </c>
      <c r="D2221" s="28" t="s">
        <v>1885</v>
      </c>
      <c r="E2221" s="28" t="s">
        <v>4007</v>
      </c>
      <c r="F2221" s="48" t="s">
        <v>2821</v>
      </c>
      <c r="G2221" s="28" t="s">
        <v>4008</v>
      </c>
      <c r="H2221" s="28" t="s">
        <v>3447</v>
      </c>
      <c r="I2221" s="13">
        <v>0.40200000000000002</v>
      </c>
      <c r="J2221" s="9">
        <v>0.17199999999999999</v>
      </c>
      <c r="K2221" s="8">
        <v>6</v>
      </c>
      <c r="L2221" s="33">
        <f t="shared" si="129"/>
        <v>1.032</v>
      </c>
      <c r="M2221" s="8">
        <v>2</v>
      </c>
      <c r="N2221" s="35">
        <f t="shared" si="128"/>
        <v>-0.96799999999999997</v>
      </c>
      <c r="O2221" s="14">
        <v>0</v>
      </c>
      <c r="P2221" s="8"/>
      <c r="Q2221" s="15">
        <v>2155</v>
      </c>
    </row>
    <row r="2222" spans="1:18" ht="12.75" customHeight="1" x14ac:dyDescent="0.2">
      <c r="A2222" s="73" t="s">
        <v>1592</v>
      </c>
      <c r="B2222" s="28" t="s">
        <v>1322</v>
      </c>
      <c r="C2222" s="28" t="s">
        <v>1323</v>
      </c>
      <c r="D2222" s="28" t="s">
        <v>1885</v>
      </c>
      <c r="E2222" s="28" t="s">
        <v>4009</v>
      </c>
      <c r="F2222" s="48" t="s">
        <v>232</v>
      </c>
      <c r="G2222" s="28" t="s">
        <v>4010</v>
      </c>
      <c r="H2222" s="28" t="s">
        <v>3447</v>
      </c>
      <c r="I2222" s="13">
        <v>0.35</v>
      </c>
      <c r="J2222" s="9">
        <v>0.17</v>
      </c>
      <c r="K2222" s="8">
        <v>6</v>
      </c>
      <c r="L2222" s="33">
        <f t="shared" si="129"/>
        <v>1.02</v>
      </c>
      <c r="M2222" s="8">
        <v>0</v>
      </c>
      <c r="N2222" s="35">
        <f t="shared" si="128"/>
        <v>1.02</v>
      </c>
      <c r="O2222" s="14">
        <v>2</v>
      </c>
      <c r="P2222" s="8"/>
      <c r="Q2222" s="10">
        <v>2156</v>
      </c>
    </row>
    <row r="2223" spans="1:18" ht="12.75" customHeight="1" x14ac:dyDescent="0.2">
      <c r="A2223" s="73" t="s">
        <v>1592</v>
      </c>
      <c r="B2223" s="28" t="s">
        <v>1322</v>
      </c>
      <c r="C2223" s="28" t="s">
        <v>1323</v>
      </c>
      <c r="D2223" s="28" t="s">
        <v>1885</v>
      </c>
      <c r="E2223" s="28" t="s">
        <v>4009</v>
      </c>
      <c r="F2223" s="48" t="s">
        <v>232</v>
      </c>
      <c r="G2223" s="28" t="s">
        <v>4010</v>
      </c>
      <c r="H2223" s="28" t="s">
        <v>3447</v>
      </c>
      <c r="I2223" s="13">
        <v>0.21</v>
      </c>
      <c r="J2223" s="9">
        <v>0.14000000000000001</v>
      </c>
      <c r="K2223" s="8">
        <v>6</v>
      </c>
      <c r="L2223" s="33">
        <f t="shared" si="129"/>
        <v>0.84000000000000008</v>
      </c>
      <c r="M2223" s="8">
        <v>0</v>
      </c>
      <c r="N2223" s="35">
        <f t="shared" si="128"/>
        <v>0.84000000000000008</v>
      </c>
      <c r="O2223" s="14">
        <v>1</v>
      </c>
      <c r="P2223" s="8"/>
      <c r="Q2223" s="15">
        <v>2157</v>
      </c>
    </row>
    <row r="2224" spans="1:18" ht="12.75" customHeight="1" x14ac:dyDescent="0.2">
      <c r="A2224" s="73" t="s">
        <v>1592</v>
      </c>
      <c r="B2224" s="28" t="s">
        <v>1322</v>
      </c>
      <c r="C2224" s="28" t="s">
        <v>1323</v>
      </c>
      <c r="D2224" s="28" t="s">
        <v>1885</v>
      </c>
      <c r="E2224" s="28" t="s">
        <v>4011</v>
      </c>
      <c r="F2224" s="48" t="s">
        <v>2535</v>
      </c>
      <c r="G2224" s="28" t="s">
        <v>4012</v>
      </c>
      <c r="H2224" s="28" t="s">
        <v>3447</v>
      </c>
      <c r="I2224" s="13">
        <v>0.04</v>
      </c>
      <c r="J2224" s="9">
        <v>0.01</v>
      </c>
      <c r="K2224" s="14">
        <v>6</v>
      </c>
      <c r="L2224" s="33">
        <f t="shared" si="129"/>
        <v>0.06</v>
      </c>
      <c r="M2224" s="8">
        <v>0</v>
      </c>
      <c r="N2224" s="35">
        <f t="shared" si="128"/>
        <v>0.06</v>
      </c>
      <c r="O2224" s="14">
        <v>0</v>
      </c>
      <c r="P2224" s="8"/>
      <c r="Q2224" s="10">
        <v>2158</v>
      </c>
    </row>
    <row r="2225" spans="1:18" ht="12.75" customHeight="1" x14ac:dyDescent="0.2">
      <c r="A2225" s="43" t="s">
        <v>1602</v>
      </c>
      <c r="B2225" s="28" t="s">
        <v>1322</v>
      </c>
      <c r="C2225" s="28" t="s">
        <v>1323</v>
      </c>
      <c r="D2225" s="28" t="s">
        <v>1885</v>
      </c>
      <c r="E2225" s="28" t="s">
        <v>4011</v>
      </c>
      <c r="F2225" s="48" t="s">
        <v>2535</v>
      </c>
      <c r="G2225" s="28" t="s">
        <v>4012</v>
      </c>
      <c r="H2225" s="28" t="s">
        <v>3447</v>
      </c>
      <c r="I2225" s="13">
        <v>7.0000000000000007E-2</v>
      </c>
      <c r="J2225" s="9">
        <v>0.03</v>
      </c>
      <c r="K2225" s="14">
        <v>5</v>
      </c>
      <c r="L2225" s="33">
        <f t="shared" si="129"/>
        <v>0.15</v>
      </c>
      <c r="M2225" s="8">
        <v>1</v>
      </c>
      <c r="N2225" s="35">
        <f t="shared" si="128"/>
        <v>-0.85</v>
      </c>
      <c r="O2225" s="14">
        <v>0</v>
      </c>
      <c r="P2225" s="8"/>
      <c r="Q2225" s="15">
        <v>2159</v>
      </c>
    </row>
    <row r="2226" spans="1:18" ht="12.75" customHeight="1" x14ac:dyDescent="0.2">
      <c r="A2226" s="43" t="s">
        <v>1602</v>
      </c>
      <c r="B2226" s="28" t="s">
        <v>1322</v>
      </c>
      <c r="C2226" s="28" t="s">
        <v>1323</v>
      </c>
      <c r="D2226" s="28" t="s">
        <v>1885</v>
      </c>
      <c r="E2226" s="28" t="s">
        <v>4009</v>
      </c>
      <c r="F2226" s="48" t="s">
        <v>232</v>
      </c>
      <c r="G2226" s="28" t="s">
        <v>4010</v>
      </c>
      <c r="H2226" s="28" t="s">
        <v>3447</v>
      </c>
      <c r="I2226" s="13">
        <v>0.83</v>
      </c>
      <c r="J2226" s="9">
        <v>0.31</v>
      </c>
      <c r="K2226" s="8">
        <v>5</v>
      </c>
      <c r="L2226" s="33">
        <f t="shared" si="129"/>
        <v>1.55</v>
      </c>
      <c r="M2226" s="8">
        <v>0</v>
      </c>
      <c r="N2226" s="35">
        <f t="shared" si="128"/>
        <v>1.55</v>
      </c>
      <c r="O2226" s="14">
        <v>0</v>
      </c>
      <c r="P2226" s="14"/>
      <c r="Q2226" s="10">
        <v>2160</v>
      </c>
    </row>
    <row r="2227" spans="1:18" ht="12.75" customHeight="1" x14ac:dyDescent="0.2">
      <c r="A2227" s="43" t="s">
        <v>1602</v>
      </c>
      <c r="B2227" s="28" t="s">
        <v>1322</v>
      </c>
      <c r="C2227" s="28" t="s">
        <v>1323</v>
      </c>
      <c r="D2227" s="28" t="s">
        <v>1885</v>
      </c>
      <c r="E2227" s="28" t="s">
        <v>4009</v>
      </c>
      <c r="F2227" s="48" t="s">
        <v>232</v>
      </c>
      <c r="G2227" s="28" t="s">
        <v>4010</v>
      </c>
      <c r="H2227" s="28" t="s">
        <v>3447</v>
      </c>
      <c r="I2227" s="13">
        <v>0.4</v>
      </c>
      <c r="J2227" s="9">
        <v>0.16</v>
      </c>
      <c r="K2227" s="8">
        <v>3</v>
      </c>
      <c r="L2227" s="33">
        <f t="shared" si="129"/>
        <v>0.48</v>
      </c>
      <c r="M2227" s="8">
        <v>0</v>
      </c>
      <c r="N2227" s="35">
        <f t="shared" si="128"/>
        <v>0.48</v>
      </c>
      <c r="O2227" s="14">
        <v>0</v>
      </c>
      <c r="P2227" s="14"/>
      <c r="Q2227" s="15">
        <v>2161</v>
      </c>
    </row>
    <row r="2228" spans="1:18" ht="12.75" customHeight="1" x14ac:dyDescent="0.2">
      <c r="A2228" s="43" t="s">
        <v>1602</v>
      </c>
      <c r="B2228" s="28" t="s">
        <v>1322</v>
      </c>
      <c r="C2228" s="28" t="s">
        <v>1323</v>
      </c>
      <c r="D2228" s="28" t="s">
        <v>1885</v>
      </c>
      <c r="E2228" s="28" t="s">
        <v>4009</v>
      </c>
      <c r="F2228" s="48" t="s">
        <v>232</v>
      </c>
      <c r="G2228" s="28" t="s">
        <v>4010</v>
      </c>
      <c r="H2228" s="28" t="s">
        <v>3447</v>
      </c>
      <c r="I2228" s="13">
        <v>7.0000000000000007E-2</v>
      </c>
      <c r="J2228" s="9">
        <v>0.04</v>
      </c>
      <c r="K2228" s="8">
        <v>5</v>
      </c>
      <c r="L2228" s="33">
        <f t="shared" ref="L2228" si="130">K2228*J2228</f>
        <v>0.2</v>
      </c>
      <c r="M2228" s="8">
        <v>0</v>
      </c>
      <c r="N2228" s="35">
        <f t="shared" ref="N2228" si="131">SUM(L2228-M2228)</f>
        <v>0.2</v>
      </c>
      <c r="O2228" s="14">
        <v>0</v>
      </c>
      <c r="P2228" s="14"/>
      <c r="Q2228" s="15"/>
    </row>
    <row r="2229" spans="1:18" ht="12.75" customHeight="1" x14ac:dyDescent="0.2">
      <c r="A2229" s="73" t="s">
        <v>1967</v>
      </c>
      <c r="B2229" s="28" t="s">
        <v>1322</v>
      </c>
      <c r="C2229" s="28" t="s">
        <v>1323</v>
      </c>
      <c r="D2229" s="28" t="s">
        <v>1885</v>
      </c>
      <c r="E2229" s="28" t="s">
        <v>952</v>
      </c>
      <c r="F2229" s="48" t="s">
        <v>2516</v>
      </c>
      <c r="G2229" s="28" t="s">
        <v>803</v>
      </c>
      <c r="H2229" s="28" t="s">
        <v>3447</v>
      </c>
      <c r="I2229" s="13">
        <v>5.3999999999999999E-2</v>
      </c>
      <c r="J2229" s="9">
        <v>2.7E-2</v>
      </c>
      <c r="K2229" s="8">
        <v>6</v>
      </c>
      <c r="L2229" s="33">
        <f t="shared" si="129"/>
        <v>0.16200000000000001</v>
      </c>
      <c r="M2229" s="8">
        <v>1</v>
      </c>
      <c r="N2229" s="35">
        <f t="shared" si="128"/>
        <v>-0.83799999999999997</v>
      </c>
      <c r="O2229" s="14">
        <v>0</v>
      </c>
      <c r="P2229" s="8"/>
      <c r="Q2229" s="10">
        <v>2162</v>
      </c>
    </row>
    <row r="2230" spans="1:18" ht="23.25" customHeight="1" x14ac:dyDescent="0.2">
      <c r="A2230" s="73" t="s">
        <v>1967</v>
      </c>
      <c r="B2230" s="28" t="s">
        <v>1322</v>
      </c>
      <c r="C2230" s="28" t="s">
        <v>1323</v>
      </c>
      <c r="D2230" s="28" t="s">
        <v>1885</v>
      </c>
      <c r="E2230" s="28" t="s">
        <v>3028</v>
      </c>
      <c r="F2230" s="48" t="s">
        <v>1044</v>
      </c>
      <c r="G2230" s="28" t="s">
        <v>1323</v>
      </c>
      <c r="H2230" s="28" t="s">
        <v>3447</v>
      </c>
      <c r="I2230" s="13">
        <v>1.4470000000000001</v>
      </c>
      <c r="J2230" s="9">
        <v>0.97499999999999998</v>
      </c>
      <c r="K2230" s="8">
        <v>6</v>
      </c>
      <c r="L2230" s="33">
        <f t="shared" si="129"/>
        <v>5.85</v>
      </c>
      <c r="M2230" s="8">
        <v>0</v>
      </c>
      <c r="N2230" s="35">
        <f t="shared" si="128"/>
        <v>5.85</v>
      </c>
      <c r="O2230" s="14">
        <v>3</v>
      </c>
      <c r="P2230" s="8" t="s">
        <v>4609</v>
      </c>
      <c r="Q2230" s="15">
        <v>2163</v>
      </c>
      <c r="R2230" s="7">
        <v>2020</v>
      </c>
    </row>
    <row r="2231" spans="1:18" ht="12.75" customHeight="1" x14ac:dyDescent="0.2">
      <c r="A2231" s="73" t="s">
        <v>804</v>
      </c>
      <c r="B2231" s="28" t="s">
        <v>1322</v>
      </c>
      <c r="C2231" s="28" t="s">
        <v>1323</v>
      </c>
      <c r="D2231" s="28" t="s">
        <v>1885</v>
      </c>
      <c r="E2231" s="28" t="s">
        <v>3028</v>
      </c>
      <c r="F2231" s="48" t="s">
        <v>1044</v>
      </c>
      <c r="G2231" s="28" t="s">
        <v>1323</v>
      </c>
      <c r="H2231" s="28" t="s">
        <v>3447</v>
      </c>
      <c r="I2231" s="13">
        <v>0.38900000000000001</v>
      </c>
      <c r="J2231" s="9">
        <v>0.157</v>
      </c>
      <c r="K2231" s="8">
        <v>5</v>
      </c>
      <c r="L2231" s="33">
        <f t="shared" si="129"/>
        <v>0.78500000000000003</v>
      </c>
      <c r="M2231" s="8">
        <v>0</v>
      </c>
      <c r="N2231" s="35">
        <f t="shared" si="128"/>
        <v>0.78500000000000003</v>
      </c>
      <c r="O2231" s="8">
        <v>0</v>
      </c>
      <c r="P2231" s="8"/>
      <c r="Q2231" s="10">
        <v>2164</v>
      </c>
    </row>
    <row r="2232" spans="1:18" s="15" customFormat="1" ht="12.75" customHeight="1" x14ac:dyDescent="0.2">
      <c r="A2232" s="42" t="s">
        <v>1585</v>
      </c>
      <c r="B2232" s="30" t="s">
        <v>1322</v>
      </c>
      <c r="C2232" s="30" t="s">
        <v>1323</v>
      </c>
      <c r="D2232" s="30" t="s">
        <v>1885</v>
      </c>
      <c r="E2232" s="30" t="s">
        <v>3028</v>
      </c>
      <c r="F2232" s="51" t="s">
        <v>1044</v>
      </c>
      <c r="G2232" s="30" t="s">
        <v>1323</v>
      </c>
      <c r="H2232" s="30" t="s">
        <v>3447</v>
      </c>
      <c r="I2232" s="13">
        <v>0.89800000000000002</v>
      </c>
      <c r="J2232" s="13">
        <v>0.66400000000000003</v>
      </c>
      <c r="K2232" s="14">
        <v>7</v>
      </c>
      <c r="L2232" s="35">
        <f t="shared" si="129"/>
        <v>4.6480000000000006</v>
      </c>
      <c r="M2232" s="14">
        <v>0</v>
      </c>
      <c r="N2232" s="35">
        <f t="shared" si="128"/>
        <v>4.6480000000000006</v>
      </c>
      <c r="O2232" s="14">
        <v>4</v>
      </c>
      <c r="P2232" s="14"/>
      <c r="Q2232" s="15">
        <v>2165</v>
      </c>
      <c r="R2232" s="7"/>
    </row>
    <row r="2233" spans="1:18" ht="12.75" customHeight="1" x14ac:dyDescent="0.2">
      <c r="A2233" s="42" t="s">
        <v>1585</v>
      </c>
      <c r="B2233" s="28" t="s">
        <v>1322</v>
      </c>
      <c r="C2233" s="28" t="s">
        <v>1323</v>
      </c>
      <c r="D2233" s="28" t="s">
        <v>1885</v>
      </c>
      <c r="E2233" s="28" t="s">
        <v>805</v>
      </c>
      <c r="F2233" s="48" t="s">
        <v>237</v>
      </c>
      <c r="G2233" s="28" t="s">
        <v>806</v>
      </c>
      <c r="H2233" s="28" t="s">
        <v>3447</v>
      </c>
      <c r="I2233" s="13">
        <v>9.4E-2</v>
      </c>
      <c r="J2233" s="9">
        <v>7.0999999999999994E-2</v>
      </c>
      <c r="K2233" s="8">
        <v>7</v>
      </c>
      <c r="L2233" s="33">
        <f t="shared" si="129"/>
        <v>0.49699999999999994</v>
      </c>
      <c r="M2233" s="8">
        <v>1</v>
      </c>
      <c r="N2233" s="35">
        <f t="shared" si="128"/>
        <v>-0.50300000000000011</v>
      </c>
      <c r="O2233" s="8">
        <v>0</v>
      </c>
      <c r="P2233" s="8"/>
      <c r="Q2233" s="10">
        <v>2166</v>
      </c>
    </row>
    <row r="2234" spans="1:18" ht="10.5" customHeight="1" x14ac:dyDescent="0.2">
      <c r="B2234" s="52"/>
      <c r="C2234" s="52"/>
      <c r="D2234" s="52"/>
      <c r="E2234" s="52"/>
      <c r="G2234" s="52"/>
      <c r="H2234" s="52"/>
      <c r="K2234" s="10"/>
      <c r="L2234" s="33"/>
      <c r="M2234" s="10"/>
      <c r="O2234" s="10"/>
      <c r="P2234" s="10"/>
      <c r="Q2234" s="15">
        <v>2167</v>
      </c>
    </row>
    <row r="2235" spans="1:18" ht="11.85" customHeight="1" x14ac:dyDescent="0.2">
      <c r="A2235" s="43" t="s">
        <v>3297</v>
      </c>
      <c r="B2235" s="49" t="s">
        <v>807</v>
      </c>
      <c r="C2235" s="49" t="s">
        <v>808</v>
      </c>
      <c r="D2235" s="49" t="s">
        <v>1430</v>
      </c>
      <c r="E2235" s="49"/>
      <c r="F2235" s="50"/>
      <c r="G2235" s="49"/>
      <c r="H2235" s="49"/>
      <c r="I2235" s="12">
        <f>SUM(I2236:I2240)</f>
        <v>0.35199999999999998</v>
      </c>
      <c r="J2235" s="12">
        <f>SUM(J2236:J2240)</f>
        <v>0.17799999999999999</v>
      </c>
      <c r="K2235" s="11"/>
      <c r="L2235" s="34">
        <f>SUM(L2236:L2240)</f>
        <v>1.0289999999999999</v>
      </c>
      <c r="M2235" s="11">
        <f>SUM(M2236:M2240)</f>
        <v>5</v>
      </c>
      <c r="N2235" s="34">
        <f t="shared" ref="N2235:N2240" si="132">SUM(L2235-M2235)</f>
        <v>-3.9710000000000001</v>
      </c>
      <c r="O2235" s="11">
        <v>0</v>
      </c>
      <c r="P2235" s="11"/>
      <c r="Q2235" s="10">
        <v>2168</v>
      </c>
    </row>
    <row r="2236" spans="1:18" ht="11.85" customHeight="1" x14ac:dyDescent="0.2">
      <c r="A2236" s="43" t="s">
        <v>1602</v>
      </c>
      <c r="B2236" s="28" t="s">
        <v>807</v>
      </c>
      <c r="C2236" s="28" t="s">
        <v>808</v>
      </c>
      <c r="D2236" s="28" t="s">
        <v>1430</v>
      </c>
      <c r="E2236" s="28" t="s">
        <v>1431</v>
      </c>
      <c r="F2236" s="48" t="s">
        <v>4150</v>
      </c>
      <c r="G2236" s="28" t="s">
        <v>0</v>
      </c>
      <c r="H2236" s="28" t="s">
        <v>3447</v>
      </c>
      <c r="I2236" s="9">
        <v>0.121</v>
      </c>
      <c r="J2236" s="9">
        <v>3.9E-2</v>
      </c>
      <c r="K2236" s="8">
        <v>5</v>
      </c>
      <c r="L2236" s="33">
        <f>K2236*J2236</f>
        <v>0.19500000000000001</v>
      </c>
      <c r="M2236" s="8">
        <v>1</v>
      </c>
      <c r="N2236" s="35">
        <f t="shared" si="132"/>
        <v>-0.80499999999999994</v>
      </c>
      <c r="O2236" s="8">
        <v>0</v>
      </c>
      <c r="P2236" s="8"/>
      <c r="Q2236" s="15">
        <v>2169</v>
      </c>
    </row>
    <row r="2237" spans="1:18" ht="11.85" customHeight="1" x14ac:dyDescent="0.2">
      <c r="A2237" s="43" t="s">
        <v>1592</v>
      </c>
      <c r="B2237" s="28" t="s">
        <v>807</v>
      </c>
      <c r="C2237" s="28" t="s">
        <v>808</v>
      </c>
      <c r="D2237" s="28" t="s">
        <v>1430</v>
      </c>
      <c r="E2237" s="28" t="s">
        <v>1830</v>
      </c>
      <c r="F2237" s="48" t="s">
        <v>2818</v>
      </c>
      <c r="G2237" s="28" t="s">
        <v>3259</v>
      </c>
      <c r="H2237" s="28" t="s">
        <v>3447</v>
      </c>
      <c r="I2237" s="9">
        <v>5.6000000000000001E-2</v>
      </c>
      <c r="J2237" s="9">
        <v>2.8000000000000001E-2</v>
      </c>
      <c r="K2237" s="8">
        <v>6</v>
      </c>
      <c r="L2237" s="33">
        <f>K2237*J2237</f>
        <v>0.16800000000000001</v>
      </c>
      <c r="M2237" s="8">
        <v>1</v>
      </c>
      <c r="N2237" s="35">
        <f t="shared" si="132"/>
        <v>-0.83199999999999996</v>
      </c>
      <c r="O2237" s="8">
        <v>0</v>
      </c>
      <c r="P2237" s="8"/>
      <c r="Q2237" s="10">
        <v>2170</v>
      </c>
    </row>
    <row r="2238" spans="1:18" ht="11.85" customHeight="1" x14ac:dyDescent="0.2">
      <c r="A2238" s="43" t="s">
        <v>1592</v>
      </c>
      <c r="B2238" s="28" t="s">
        <v>807</v>
      </c>
      <c r="C2238" s="28" t="s">
        <v>808</v>
      </c>
      <c r="D2238" s="28" t="s">
        <v>1430</v>
      </c>
      <c r="E2238" s="28" t="s">
        <v>1831</v>
      </c>
      <c r="F2238" s="48" t="s">
        <v>2212</v>
      </c>
      <c r="G2238" s="28" t="s">
        <v>3433</v>
      </c>
      <c r="H2238" s="28" t="s">
        <v>3447</v>
      </c>
      <c r="I2238" s="9">
        <v>5.8999999999999997E-2</v>
      </c>
      <c r="J2238" s="9">
        <v>0.03</v>
      </c>
      <c r="K2238" s="8">
        <v>6</v>
      </c>
      <c r="L2238" s="33">
        <f>K2238*J2238</f>
        <v>0.18</v>
      </c>
      <c r="M2238" s="8">
        <v>1</v>
      </c>
      <c r="N2238" s="35">
        <f t="shared" si="132"/>
        <v>-0.82000000000000006</v>
      </c>
      <c r="O2238" s="8">
        <v>0</v>
      </c>
      <c r="P2238" s="8"/>
      <c r="Q2238" s="15">
        <v>2171</v>
      </c>
    </row>
    <row r="2239" spans="1:18" ht="11.85" customHeight="1" x14ac:dyDescent="0.2">
      <c r="A2239" s="43" t="s">
        <v>1592</v>
      </c>
      <c r="B2239" s="28" t="s">
        <v>807</v>
      </c>
      <c r="C2239" s="28" t="s">
        <v>808</v>
      </c>
      <c r="D2239" s="28" t="s">
        <v>1430</v>
      </c>
      <c r="E2239" s="28" t="s">
        <v>1832</v>
      </c>
      <c r="F2239" s="48" t="s">
        <v>395</v>
      </c>
      <c r="G2239" s="28" t="s">
        <v>1049</v>
      </c>
      <c r="H2239" s="28" t="s">
        <v>3447</v>
      </c>
      <c r="I2239" s="9">
        <v>5.3999999999999999E-2</v>
      </c>
      <c r="J2239" s="9">
        <v>3.4000000000000002E-2</v>
      </c>
      <c r="K2239" s="8">
        <v>6</v>
      </c>
      <c r="L2239" s="33">
        <f>K2239*J2239</f>
        <v>0.20400000000000001</v>
      </c>
      <c r="M2239" s="8">
        <v>1</v>
      </c>
      <c r="N2239" s="35">
        <f t="shared" si="132"/>
        <v>-0.79600000000000004</v>
      </c>
      <c r="O2239" s="8">
        <v>0</v>
      </c>
      <c r="P2239" s="8"/>
      <c r="Q2239" s="10">
        <v>2172</v>
      </c>
    </row>
    <row r="2240" spans="1:18" ht="11.85" customHeight="1" x14ac:dyDescent="0.2">
      <c r="A2240" s="43" t="s">
        <v>1592</v>
      </c>
      <c r="B2240" s="28" t="s">
        <v>807</v>
      </c>
      <c r="C2240" s="28" t="s">
        <v>808</v>
      </c>
      <c r="D2240" s="28" t="s">
        <v>1430</v>
      </c>
      <c r="E2240" s="28" t="s">
        <v>1833</v>
      </c>
      <c r="F2240" s="48" t="s">
        <v>4327</v>
      </c>
      <c r="G2240" s="28" t="s">
        <v>1834</v>
      </c>
      <c r="H2240" s="28" t="s">
        <v>3447</v>
      </c>
      <c r="I2240" s="9">
        <v>6.2E-2</v>
      </c>
      <c r="J2240" s="9">
        <v>4.7E-2</v>
      </c>
      <c r="K2240" s="8">
        <v>6</v>
      </c>
      <c r="L2240" s="33">
        <f>K2240*J2240</f>
        <v>0.28200000000000003</v>
      </c>
      <c r="M2240" s="8">
        <v>1</v>
      </c>
      <c r="N2240" s="35">
        <f t="shared" si="132"/>
        <v>-0.71799999999999997</v>
      </c>
      <c r="O2240" s="8">
        <v>0</v>
      </c>
      <c r="P2240" s="8"/>
      <c r="Q2240" s="15">
        <v>2173</v>
      </c>
    </row>
    <row r="2241" spans="1:17" ht="11.85" customHeight="1" x14ac:dyDescent="0.2">
      <c r="A2241" s="43"/>
      <c r="H2241" s="28"/>
      <c r="L2241" s="33"/>
      <c r="P2241" s="8"/>
      <c r="Q2241" s="10">
        <v>2174</v>
      </c>
    </row>
    <row r="2242" spans="1:17" ht="11.85" customHeight="1" x14ac:dyDescent="0.2">
      <c r="A2242" s="43"/>
      <c r="B2242" s="49" t="s">
        <v>1835</v>
      </c>
      <c r="C2242" s="49" t="s">
        <v>1836</v>
      </c>
      <c r="D2242" s="49" t="s">
        <v>3818</v>
      </c>
      <c r="E2242" s="60"/>
      <c r="F2242" s="50"/>
      <c r="G2242" s="60"/>
      <c r="H2242" s="60"/>
      <c r="I2242" s="12">
        <v>0.72799999999999998</v>
      </c>
      <c r="J2242" s="12">
        <v>0.182</v>
      </c>
      <c r="K2242" s="17"/>
      <c r="L2242" s="34">
        <f>SUM(L2243)</f>
        <v>0.90999999999999992</v>
      </c>
      <c r="M2242" s="11">
        <f>SUM(M2243)</f>
        <v>1</v>
      </c>
      <c r="N2242" s="34">
        <f>SUM(L2242-M2242)</f>
        <v>-9.000000000000008E-2</v>
      </c>
      <c r="O2242" s="17">
        <v>0</v>
      </c>
      <c r="P2242" s="17"/>
      <c r="Q2242" s="15">
        <v>2175</v>
      </c>
    </row>
    <row r="2243" spans="1:17" ht="11.85" customHeight="1" x14ac:dyDescent="0.2">
      <c r="A2243" s="43" t="s">
        <v>1602</v>
      </c>
      <c r="B2243" s="28" t="s">
        <v>1835</v>
      </c>
      <c r="C2243" s="28" t="s">
        <v>1836</v>
      </c>
      <c r="D2243" s="28" t="s">
        <v>3818</v>
      </c>
      <c r="E2243" s="28" t="s">
        <v>1837</v>
      </c>
      <c r="F2243" s="48" t="s">
        <v>3550</v>
      </c>
      <c r="G2243" s="28" t="s">
        <v>1836</v>
      </c>
      <c r="H2243" s="28" t="s">
        <v>3447</v>
      </c>
      <c r="I2243" s="9">
        <v>0.72799999999999998</v>
      </c>
      <c r="J2243" s="9">
        <v>0.182</v>
      </c>
      <c r="K2243" s="8">
        <v>5</v>
      </c>
      <c r="L2243" s="33">
        <f>K2243*J2243</f>
        <v>0.90999999999999992</v>
      </c>
      <c r="M2243" s="8">
        <v>1</v>
      </c>
      <c r="N2243" s="35">
        <f>SUM(L2243-M2243)</f>
        <v>-9.000000000000008E-2</v>
      </c>
      <c r="O2243" s="8">
        <v>0</v>
      </c>
      <c r="P2243" s="8"/>
      <c r="Q2243" s="10">
        <v>2176</v>
      </c>
    </row>
    <row r="2244" spans="1:17" ht="11.85" customHeight="1" x14ac:dyDescent="0.2">
      <c r="A2244" s="43"/>
      <c r="H2244" s="28"/>
      <c r="L2244" s="33"/>
      <c r="N2244" s="35"/>
      <c r="P2244" s="8"/>
    </row>
    <row r="2245" spans="1:17" ht="11.85" customHeight="1" x14ac:dyDescent="0.2">
      <c r="A2245" s="43"/>
      <c r="H2245" s="28"/>
      <c r="L2245" s="33"/>
      <c r="N2245" s="35"/>
      <c r="P2245" s="8"/>
    </row>
    <row r="2246" spans="1:17" ht="11.85" customHeight="1" x14ac:dyDescent="0.2">
      <c r="A2246" s="43"/>
      <c r="H2246" s="28"/>
      <c r="L2246" s="33"/>
      <c r="N2246" s="35"/>
      <c r="P2246" s="8"/>
    </row>
    <row r="2247" spans="1:17" ht="11.85" customHeight="1" x14ac:dyDescent="0.2">
      <c r="A2247" s="43"/>
      <c r="H2247" s="28"/>
      <c r="L2247" s="33"/>
      <c r="N2247" s="35"/>
      <c r="P2247" s="8"/>
    </row>
    <row r="2248" spans="1:17" ht="11.85" customHeight="1" x14ac:dyDescent="0.2">
      <c r="A2248" s="43"/>
      <c r="B2248" s="52"/>
      <c r="C2248" s="52"/>
      <c r="D2248" s="52"/>
      <c r="E2248" s="52"/>
      <c r="G2248" s="52"/>
      <c r="H2248" s="52"/>
      <c r="K2248" s="10"/>
      <c r="L2248" s="33"/>
      <c r="M2248" s="10"/>
      <c r="O2248" s="10"/>
      <c r="P2248" s="10"/>
      <c r="Q2248" s="15">
        <v>2177</v>
      </c>
    </row>
    <row r="2249" spans="1:17" ht="11.85" customHeight="1" x14ac:dyDescent="0.2">
      <c r="A2249" s="43" t="s">
        <v>3297</v>
      </c>
      <c r="B2249" s="49" t="s">
        <v>1838</v>
      </c>
      <c r="C2249" s="49" t="s">
        <v>1839</v>
      </c>
      <c r="D2249" s="49" t="s">
        <v>3818</v>
      </c>
      <c r="E2249" s="49"/>
      <c r="F2249" s="50"/>
      <c r="G2249" s="49"/>
      <c r="H2249" s="49"/>
      <c r="I2249" s="12">
        <f>SUM(I2250:I2253)</f>
        <v>0.48299999999999998</v>
      </c>
      <c r="J2249" s="12">
        <f>SUM(J2250:J2253)</f>
        <v>0.26100000000000001</v>
      </c>
      <c r="K2249" s="11"/>
      <c r="L2249" s="34">
        <f>SUM(L2250:L2253)</f>
        <v>1.3759999999999999</v>
      </c>
      <c r="M2249" s="11">
        <f>SUM(M2250:M2253)</f>
        <v>3</v>
      </c>
      <c r="N2249" s="34">
        <f>SUM(L2249-M2249)</f>
        <v>-1.6240000000000001</v>
      </c>
      <c r="O2249" s="11">
        <v>0</v>
      </c>
      <c r="P2249" s="11"/>
      <c r="Q2249" s="10">
        <v>2178</v>
      </c>
    </row>
    <row r="2250" spans="1:17" ht="11.85" customHeight="1" x14ac:dyDescent="0.2">
      <c r="A2250" s="43" t="s">
        <v>1967</v>
      </c>
      <c r="B2250" s="28" t="s">
        <v>1838</v>
      </c>
      <c r="C2250" s="28" t="s">
        <v>1839</v>
      </c>
      <c r="D2250" s="28" t="s">
        <v>3818</v>
      </c>
      <c r="E2250" s="28" t="s">
        <v>609</v>
      </c>
      <c r="F2250" s="48" t="s">
        <v>742</v>
      </c>
      <c r="G2250" s="28" t="s">
        <v>610</v>
      </c>
      <c r="H2250" s="28" t="s">
        <v>3447</v>
      </c>
      <c r="I2250" s="9">
        <v>0.12</v>
      </c>
      <c r="J2250" s="9">
        <v>4.5999999999999999E-2</v>
      </c>
      <c r="K2250" s="8">
        <v>6</v>
      </c>
      <c r="L2250" s="33">
        <f>K2250*J2250</f>
        <v>0.27600000000000002</v>
      </c>
      <c r="M2250" s="8">
        <v>1</v>
      </c>
      <c r="N2250" s="35">
        <f>SUM(L2250-M2250)</f>
        <v>-0.72399999999999998</v>
      </c>
      <c r="O2250" s="8">
        <v>0</v>
      </c>
      <c r="P2250" s="8"/>
      <c r="Q2250" s="15">
        <v>2179</v>
      </c>
    </row>
    <row r="2251" spans="1:17" ht="11.85" customHeight="1" x14ac:dyDescent="0.2">
      <c r="A2251" s="43" t="s">
        <v>1967</v>
      </c>
      <c r="B2251" s="28" t="s">
        <v>1838</v>
      </c>
      <c r="C2251" s="28" t="s">
        <v>1839</v>
      </c>
      <c r="D2251" s="28" t="s">
        <v>3818</v>
      </c>
      <c r="E2251" s="28" t="s">
        <v>611</v>
      </c>
      <c r="F2251" s="48" t="s">
        <v>4039</v>
      </c>
      <c r="G2251" s="28" t="s">
        <v>1839</v>
      </c>
      <c r="H2251" s="28" t="s">
        <v>3447</v>
      </c>
      <c r="I2251" s="9">
        <v>5.2999999999999999E-2</v>
      </c>
      <c r="J2251" s="9">
        <v>2.5000000000000001E-2</v>
      </c>
      <c r="K2251" s="8">
        <v>6</v>
      </c>
      <c r="L2251" s="33">
        <f>K2251*J2251</f>
        <v>0.15000000000000002</v>
      </c>
      <c r="M2251" s="8">
        <v>0</v>
      </c>
      <c r="N2251" s="35">
        <f>SUM(L2251-M2251)</f>
        <v>0.15000000000000002</v>
      </c>
      <c r="O2251" s="8">
        <v>0</v>
      </c>
      <c r="P2251" s="8"/>
      <c r="Q2251" s="10">
        <v>2180</v>
      </c>
    </row>
    <row r="2252" spans="1:17" ht="11.85" customHeight="1" x14ac:dyDescent="0.2">
      <c r="A2252" s="43" t="s">
        <v>1602</v>
      </c>
      <c r="B2252" s="28" t="s">
        <v>1838</v>
      </c>
      <c r="C2252" s="28" t="s">
        <v>1839</v>
      </c>
      <c r="D2252" s="28" t="s">
        <v>3818</v>
      </c>
      <c r="E2252" s="28" t="s">
        <v>612</v>
      </c>
      <c r="F2252" s="48" t="s">
        <v>4146</v>
      </c>
      <c r="G2252" s="28" t="s">
        <v>613</v>
      </c>
      <c r="H2252" s="28" t="s">
        <v>3447</v>
      </c>
      <c r="I2252" s="9">
        <v>0.13200000000000001</v>
      </c>
      <c r="J2252" s="9">
        <v>9.4E-2</v>
      </c>
      <c r="K2252" s="8">
        <v>5</v>
      </c>
      <c r="L2252" s="33">
        <f>K2252*J2252</f>
        <v>0.47</v>
      </c>
      <c r="M2252" s="8">
        <v>1</v>
      </c>
      <c r="N2252" s="35">
        <f>SUM(L2252-M2252)</f>
        <v>-0.53</v>
      </c>
      <c r="O2252" s="8">
        <v>0</v>
      </c>
      <c r="P2252" s="8"/>
      <c r="Q2252" s="15">
        <v>2181</v>
      </c>
    </row>
    <row r="2253" spans="1:17" ht="11.85" customHeight="1" x14ac:dyDescent="0.2">
      <c r="A2253" s="43" t="s">
        <v>1602</v>
      </c>
      <c r="B2253" s="28" t="s">
        <v>1838</v>
      </c>
      <c r="C2253" s="28" t="s">
        <v>1839</v>
      </c>
      <c r="D2253" s="28" t="s">
        <v>3818</v>
      </c>
      <c r="E2253" s="28" t="s">
        <v>614</v>
      </c>
      <c r="F2253" s="48" t="s">
        <v>1544</v>
      </c>
      <c r="G2253" s="28" t="s">
        <v>1063</v>
      </c>
      <c r="H2253" s="28" t="s">
        <v>3447</v>
      </c>
      <c r="I2253" s="9">
        <v>0.17799999999999999</v>
      </c>
      <c r="J2253" s="9">
        <v>9.6000000000000002E-2</v>
      </c>
      <c r="K2253" s="8">
        <v>5</v>
      </c>
      <c r="L2253" s="33">
        <f>K2253*J2253</f>
        <v>0.48</v>
      </c>
      <c r="M2253" s="8">
        <v>1</v>
      </c>
      <c r="N2253" s="35">
        <f>SUM(L2253-M2253)</f>
        <v>-0.52</v>
      </c>
      <c r="O2253" s="8">
        <v>0</v>
      </c>
      <c r="P2253" s="8"/>
      <c r="Q2253" s="10">
        <v>2182</v>
      </c>
    </row>
    <row r="2254" spans="1:17" ht="11.85" customHeight="1" x14ac:dyDescent="0.2">
      <c r="A2254" s="43"/>
      <c r="B2254" s="52"/>
      <c r="C2254" s="52"/>
      <c r="D2254" s="52"/>
      <c r="E2254" s="52"/>
      <c r="G2254" s="52"/>
      <c r="H2254" s="52"/>
      <c r="K2254" s="10"/>
      <c r="L2254" s="33"/>
      <c r="M2254" s="10"/>
      <c r="O2254" s="10"/>
      <c r="P2254" s="10"/>
      <c r="Q2254" s="15">
        <v>2183</v>
      </c>
    </row>
    <row r="2255" spans="1:17" ht="11.85" customHeight="1" x14ac:dyDescent="0.2">
      <c r="A2255" s="43" t="s">
        <v>3297</v>
      </c>
      <c r="B2255" s="49" t="s">
        <v>615</v>
      </c>
      <c r="C2255" s="49" t="s">
        <v>613</v>
      </c>
      <c r="D2255" s="49" t="s">
        <v>616</v>
      </c>
      <c r="E2255" s="49"/>
      <c r="F2255" s="50"/>
      <c r="G2255" s="49"/>
      <c r="H2255" s="49"/>
      <c r="I2255" s="12">
        <f>SUM(I2256:I2258)</f>
        <v>0.67800000000000005</v>
      </c>
      <c r="J2255" s="12">
        <f>SUM(J2256:J2258)</f>
        <v>0.315</v>
      </c>
      <c r="K2255" s="11"/>
      <c r="L2255" s="34">
        <f>SUM(L2256:L2258)</f>
        <v>1.8900000000000001</v>
      </c>
      <c r="M2255" s="11">
        <f>SUM(M2256:M2258)</f>
        <v>2</v>
      </c>
      <c r="N2255" s="34">
        <f>SUM(L2255-M2255)</f>
        <v>-0.10999999999999988</v>
      </c>
      <c r="O2255" s="11">
        <v>0</v>
      </c>
      <c r="P2255" s="11"/>
      <c r="Q2255" s="10">
        <v>2184</v>
      </c>
    </row>
    <row r="2256" spans="1:17" ht="11.85" customHeight="1" x14ac:dyDescent="0.2">
      <c r="A2256" s="43" t="s">
        <v>1967</v>
      </c>
      <c r="B2256" s="28" t="s">
        <v>615</v>
      </c>
      <c r="C2256" s="28" t="s">
        <v>613</v>
      </c>
      <c r="D2256" s="28" t="s">
        <v>616</v>
      </c>
      <c r="E2256" s="28" t="s">
        <v>617</v>
      </c>
      <c r="F2256" s="48" t="s">
        <v>1045</v>
      </c>
      <c r="G2256" s="28" t="s">
        <v>618</v>
      </c>
      <c r="H2256" s="28" t="s">
        <v>3447</v>
      </c>
      <c r="I2256" s="9">
        <v>9.0999999999999998E-2</v>
      </c>
      <c r="J2256" s="9">
        <v>2.3E-2</v>
      </c>
      <c r="K2256" s="8">
        <v>6</v>
      </c>
      <c r="L2256" s="33">
        <f>K2256*J2256</f>
        <v>0.13800000000000001</v>
      </c>
      <c r="M2256" s="8">
        <v>1</v>
      </c>
      <c r="N2256" s="35">
        <f>SUM(L2256-M2256)</f>
        <v>-0.86199999999999999</v>
      </c>
      <c r="O2256" s="8">
        <v>0</v>
      </c>
      <c r="P2256" s="8"/>
      <c r="Q2256" s="15">
        <v>2185</v>
      </c>
    </row>
    <row r="2257" spans="1:17" ht="11.85" customHeight="1" x14ac:dyDescent="0.2">
      <c r="A2257" s="43" t="s">
        <v>1967</v>
      </c>
      <c r="B2257" s="28" t="s">
        <v>615</v>
      </c>
      <c r="C2257" s="28" t="s">
        <v>613</v>
      </c>
      <c r="D2257" s="28" t="s">
        <v>616</v>
      </c>
      <c r="E2257" s="28" t="s">
        <v>619</v>
      </c>
      <c r="F2257" s="48" t="s">
        <v>4335</v>
      </c>
      <c r="G2257" s="28" t="s">
        <v>613</v>
      </c>
      <c r="H2257" s="28" t="s">
        <v>3447</v>
      </c>
      <c r="I2257" s="9">
        <v>0.32700000000000001</v>
      </c>
      <c r="J2257" s="9">
        <v>0.21199999999999999</v>
      </c>
      <c r="K2257" s="8">
        <v>6</v>
      </c>
      <c r="L2257" s="33">
        <f>K2257*J2257</f>
        <v>1.272</v>
      </c>
      <c r="M2257" s="8">
        <v>0</v>
      </c>
      <c r="N2257" s="35">
        <f>SUM(L2257-M2257)</f>
        <v>1.272</v>
      </c>
      <c r="O2257" s="8">
        <v>0</v>
      </c>
      <c r="P2257" s="8"/>
      <c r="Q2257" s="10">
        <v>2186</v>
      </c>
    </row>
    <row r="2258" spans="1:17" ht="11.85" customHeight="1" x14ac:dyDescent="0.2">
      <c r="A2258" s="43" t="s">
        <v>1602</v>
      </c>
      <c r="B2258" s="28" t="s">
        <v>615</v>
      </c>
      <c r="C2258" s="28" t="s">
        <v>613</v>
      </c>
      <c r="D2258" s="28" t="s">
        <v>616</v>
      </c>
      <c r="E2258" s="28" t="s">
        <v>619</v>
      </c>
      <c r="F2258" s="48" t="s">
        <v>4335</v>
      </c>
      <c r="G2258" s="28" t="s">
        <v>613</v>
      </c>
      <c r="H2258" s="28" t="s">
        <v>3447</v>
      </c>
      <c r="I2258" s="9">
        <v>0.26</v>
      </c>
      <c r="J2258" s="9">
        <v>0.08</v>
      </c>
      <c r="K2258" s="8">
        <v>6</v>
      </c>
      <c r="L2258" s="33">
        <f>K2258*J2258</f>
        <v>0.48</v>
      </c>
      <c r="M2258" s="8">
        <v>1</v>
      </c>
      <c r="N2258" s="35">
        <f>SUM(L2258-M2258)</f>
        <v>-0.52</v>
      </c>
      <c r="O2258" s="8">
        <v>0</v>
      </c>
      <c r="P2258" s="8"/>
      <c r="Q2258" s="15">
        <v>2187</v>
      </c>
    </row>
    <row r="2259" spans="1:17" ht="11.85" customHeight="1" x14ac:dyDescent="0.2">
      <c r="A2259" s="43"/>
      <c r="B2259" s="52"/>
      <c r="C2259" s="52"/>
      <c r="D2259" s="52"/>
      <c r="E2259" s="52"/>
      <c r="G2259" s="52"/>
      <c r="H2259" s="52"/>
      <c r="K2259" s="10"/>
      <c r="L2259" s="33"/>
      <c r="M2259" s="10"/>
      <c r="O2259" s="10"/>
      <c r="P2259" s="10"/>
      <c r="Q2259" s="10">
        <v>2188</v>
      </c>
    </row>
    <row r="2260" spans="1:17" ht="11.85" customHeight="1" x14ac:dyDescent="0.2">
      <c r="A2260" s="43"/>
      <c r="B2260" s="49" t="s">
        <v>620</v>
      </c>
      <c r="C2260" s="49" t="s">
        <v>2374</v>
      </c>
      <c r="D2260" s="49" t="s">
        <v>2547</v>
      </c>
      <c r="E2260" s="49"/>
      <c r="F2260" s="50"/>
      <c r="G2260" s="49"/>
      <c r="H2260" s="49"/>
      <c r="I2260" s="12">
        <f>SUM(I2261:I2262)</f>
        <v>1.1930000000000001</v>
      </c>
      <c r="J2260" s="12">
        <f>SUM(J2261:J2262)</f>
        <v>0.504</v>
      </c>
      <c r="K2260" s="11"/>
      <c r="L2260" s="34">
        <f>SUM(L2261:L2262)</f>
        <v>3.024</v>
      </c>
      <c r="M2260" s="11">
        <f>SUM(M2261:M2262)</f>
        <v>2</v>
      </c>
      <c r="N2260" s="34">
        <f>SUM(L2260-M2260)</f>
        <v>1.024</v>
      </c>
      <c r="O2260" s="11">
        <v>1</v>
      </c>
      <c r="P2260" s="11"/>
      <c r="Q2260" s="15">
        <v>2189</v>
      </c>
    </row>
    <row r="2261" spans="1:17" ht="11.85" customHeight="1" x14ac:dyDescent="0.2">
      <c r="A2261" s="43" t="s">
        <v>1592</v>
      </c>
      <c r="B2261" s="28" t="s">
        <v>620</v>
      </c>
      <c r="C2261" s="28" t="s">
        <v>2374</v>
      </c>
      <c r="D2261" s="28" t="s">
        <v>2547</v>
      </c>
      <c r="E2261" s="28" t="s">
        <v>2548</v>
      </c>
      <c r="F2261" s="48" t="s">
        <v>2527</v>
      </c>
      <c r="G2261" s="28" t="s">
        <v>2549</v>
      </c>
      <c r="H2261" s="28" t="s">
        <v>3447</v>
      </c>
      <c r="I2261" s="9">
        <v>0.107</v>
      </c>
      <c r="J2261" s="9">
        <v>2.7E-2</v>
      </c>
      <c r="K2261" s="8">
        <v>6</v>
      </c>
      <c r="L2261" s="33">
        <f>K2261*J2261</f>
        <v>0.16200000000000001</v>
      </c>
      <c r="M2261" s="8">
        <v>1</v>
      </c>
      <c r="N2261" s="35">
        <f>SUM(L2261-M2261)</f>
        <v>-0.83799999999999997</v>
      </c>
      <c r="O2261" s="8">
        <v>0</v>
      </c>
      <c r="P2261" s="8"/>
      <c r="Q2261" s="10">
        <v>2190</v>
      </c>
    </row>
    <row r="2262" spans="1:17" ht="11.85" customHeight="1" x14ac:dyDescent="0.2">
      <c r="A2262" s="43" t="s">
        <v>1592</v>
      </c>
      <c r="B2262" s="28" t="s">
        <v>620</v>
      </c>
      <c r="C2262" s="28" t="s">
        <v>2374</v>
      </c>
      <c r="D2262" s="28" t="s">
        <v>2547</v>
      </c>
      <c r="E2262" s="28" t="s">
        <v>2550</v>
      </c>
      <c r="F2262" s="48" t="s">
        <v>3111</v>
      </c>
      <c r="G2262" s="28" t="s">
        <v>2374</v>
      </c>
      <c r="H2262" s="28" t="s">
        <v>3447</v>
      </c>
      <c r="I2262" s="9">
        <v>1.0860000000000001</v>
      </c>
      <c r="J2262" s="9">
        <v>0.47699999999999998</v>
      </c>
      <c r="K2262" s="8">
        <v>6</v>
      </c>
      <c r="L2262" s="33">
        <f>K2262*J2262</f>
        <v>2.8620000000000001</v>
      </c>
      <c r="M2262" s="8">
        <v>1</v>
      </c>
      <c r="N2262" s="35">
        <f>SUM(L2262-M2262)</f>
        <v>1.8620000000000001</v>
      </c>
      <c r="O2262" s="8">
        <v>1</v>
      </c>
      <c r="P2262" s="8"/>
      <c r="Q2262" s="15">
        <v>2191</v>
      </c>
    </row>
    <row r="2263" spans="1:17" ht="11.85" customHeight="1" x14ac:dyDescent="0.2">
      <c r="A2263" s="43"/>
      <c r="H2263" s="28"/>
      <c r="L2263" s="33"/>
      <c r="P2263" s="8"/>
      <c r="Q2263" s="10">
        <v>2192</v>
      </c>
    </row>
    <row r="2264" spans="1:17" ht="11.85" customHeight="1" x14ac:dyDescent="0.2">
      <c r="A2264" s="43"/>
      <c r="B2264" s="49" t="s">
        <v>3112</v>
      </c>
      <c r="C2264" s="49" t="s">
        <v>2374</v>
      </c>
      <c r="D2264" s="49" t="s">
        <v>3113</v>
      </c>
      <c r="E2264" s="60"/>
      <c r="F2264" s="50"/>
      <c r="G2264" s="60"/>
      <c r="H2264" s="60"/>
      <c r="I2264" s="12">
        <v>3.2000000000000001E-2</v>
      </c>
      <c r="J2264" s="12">
        <v>8.0000000000000002E-3</v>
      </c>
      <c r="K2264" s="17"/>
      <c r="L2264" s="34">
        <f>SUM(L2265)</f>
        <v>4.8000000000000001E-2</v>
      </c>
      <c r="M2264" s="11">
        <f>SUM(M2265)</f>
        <v>0</v>
      </c>
      <c r="N2264" s="34">
        <f>SUM(L2264-M2264)</f>
        <v>4.8000000000000001E-2</v>
      </c>
      <c r="O2264" s="17">
        <v>1</v>
      </c>
      <c r="P2264" s="17"/>
      <c r="Q2264" s="15">
        <v>2193</v>
      </c>
    </row>
    <row r="2265" spans="1:17" ht="11.85" customHeight="1" x14ac:dyDescent="0.2">
      <c r="A2265" s="43" t="s">
        <v>1592</v>
      </c>
      <c r="B2265" s="28" t="s">
        <v>3112</v>
      </c>
      <c r="C2265" s="28" t="s">
        <v>2374</v>
      </c>
      <c r="D2265" s="28" t="s">
        <v>3113</v>
      </c>
      <c r="E2265" s="28" t="s">
        <v>3114</v>
      </c>
      <c r="F2265" s="48" t="s">
        <v>3231</v>
      </c>
      <c r="G2265" s="28" t="s">
        <v>2374</v>
      </c>
      <c r="H2265" s="28" t="s">
        <v>3447</v>
      </c>
      <c r="I2265" s="9">
        <v>3.2000000000000001E-2</v>
      </c>
      <c r="J2265" s="9">
        <v>8.0000000000000002E-3</v>
      </c>
      <c r="K2265" s="8">
        <v>6</v>
      </c>
      <c r="L2265" s="33">
        <f>K2265*J2265</f>
        <v>4.8000000000000001E-2</v>
      </c>
      <c r="M2265" s="8">
        <v>0</v>
      </c>
      <c r="N2265" s="35">
        <f>SUM(L2265-M2265)</f>
        <v>4.8000000000000001E-2</v>
      </c>
      <c r="O2265" s="8">
        <v>1</v>
      </c>
      <c r="P2265" s="8" t="s">
        <v>3903</v>
      </c>
      <c r="Q2265" s="10">
        <v>2194</v>
      </c>
    </row>
    <row r="2266" spans="1:17" ht="11.85" customHeight="1" x14ac:dyDescent="0.2">
      <c r="A2266" s="43"/>
      <c r="B2266" s="52"/>
      <c r="C2266" s="52"/>
      <c r="D2266" s="52"/>
      <c r="E2266" s="52"/>
      <c r="G2266" s="52"/>
      <c r="H2266" s="52"/>
      <c r="K2266" s="10"/>
      <c r="L2266" s="33"/>
      <c r="M2266" s="10"/>
      <c r="O2266" s="10"/>
      <c r="P2266" s="10"/>
      <c r="Q2266" s="15"/>
    </row>
    <row r="2267" spans="1:17" ht="11.85" customHeight="1" x14ac:dyDescent="0.2">
      <c r="A2267" s="43" t="s">
        <v>3297</v>
      </c>
      <c r="B2267" s="49" t="s">
        <v>3115</v>
      </c>
      <c r="C2267" s="49" t="s">
        <v>1516</v>
      </c>
      <c r="D2267" s="49" t="s">
        <v>3116</v>
      </c>
      <c r="E2267" s="49"/>
      <c r="F2267" s="50"/>
      <c r="G2267" s="49"/>
      <c r="H2267" s="49"/>
      <c r="I2267" s="12">
        <f>SUM(I2268:I2277)</f>
        <v>0.82900000000000007</v>
      </c>
      <c r="J2267" s="12">
        <f>SUM(J2268:J2277)</f>
        <v>0.70599999999999996</v>
      </c>
      <c r="K2267" s="11"/>
      <c r="L2267" s="34">
        <f>SUM(L2268:L2277)</f>
        <v>4.7100000000000009</v>
      </c>
      <c r="M2267" s="11">
        <v>5</v>
      </c>
      <c r="N2267" s="34">
        <f t="shared" ref="N2267:N2277" si="133">SUM(L2267-M2267)</f>
        <v>-0.28999999999999915</v>
      </c>
      <c r="O2267" s="11">
        <v>0</v>
      </c>
      <c r="P2267" s="11"/>
      <c r="Q2267" s="10">
        <v>2196</v>
      </c>
    </row>
    <row r="2268" spans="1:17" ht="11.85" customHeight="1" x14ac:dyDescent="0.2">
      <c r="A2268" s="42" t="s">
        <v>1585</v>
      </c>
      <c r="B2268" s="28" t="s">
        <v>3115</v>
      </c>
      <c r="C2268" s="28" t="s">
        <v>1516</v>
      </c>
      <c r="D2268" s="28" t="s">
        <v>3116</v>
      </c>
      <c r="E2268" s="28" t="s">
        <v>3117</v>
      </c>
      <c r="F2268" s="48" t="s">
        <v>1050</v>
      </c>
      <c r="G2268" s="28" t="s">
        <v>2976</v>
      </c>
      <c r="H2268" s="28" t="s">
        <v>3447</v>
      </c>
      <c r="I2268" s="13">
        <v>6.7000000000000004E-2</v>
      </c>
      <c r="J2268" s="9">
        <v>6.7000000000000004E-2</v>
      </c>
      <c r="K2268" s="8">
        <v>7</v>
      </c>
      <c r="L2268" s="33">
        <f t="shared" ref="L2268:L2277" si="134">K2268*J2268</f>
        <v>0.46900000000000003</v>
      </c>
      <c r="M2268" s="8">
        <v>1</v>
      </c>
      <c r="N2268" s="35">
        <f t="shared" si="133"/>
        <v>-0.53099999999999992</v>
      </c>
      <c r="O2268" s="8">
        <v>0</v>
      </c>
      <c r="P2268" s="8"/>
      <c r="Q2268" s="15">
        <v>2197</v>
      </c>
    </row>
    <row r="2269" spans="1:17" ht="11.85" customHeight="1" x14ac:dyDescent="0.2">
      <c r="A2269" s="42" t="s">
        <v>1585</v>
      </c>
      <c r="B2269" s="28" t="s">
        <v>3115</v>
      </c>
      <c r="C2269" s="28" t="s">
        <v>1516</v>
      </c>
      <c r="D2269" s="28" t="s">
        <v>3116</v>
      </c>
      <c r="E2269" s="28" t="s">
        <v>3118</v>
      </c>
      <c r="F2269" s="48" t="s">
        <v>1052</v>
      </c>
      <c r="G2269" s="28" t="s">
        <v>2014</v>
      </c>
      <c r="H2269" s="28" t="s">
        <v>3447</v>
      </c>
      <c r="I2269" s="13">
        <v>0.124</v>
      </c>
      <c r="J2269" s="9">
        <v>7.9000000000000001E-2</v>
      </c>
      <c r="K2269" s="8">
        <v>7</v>
      </c>
      <c r="L2269" s="33">
        <f t="shared" si="134"/>
        <v>0.55300000000000005</v>
      </c>
      <c r="M2269" s="8">
        <v>0</v>
      </c>
      <c r="N2269" s="35">
        <f t="shared" si="133"/>
        <v>0.55300000000000005</v>
      </c>
      <c r="O2269" s="8">
        <v>0</v>
      </c>
      <c r="P2269" s="8" t="s">
        <v>4501</v>
      </c>
      <c r="Q2269" s="10">
        <v>2198</v>
      </c>
    </row>
    <row r="2270" spans="1:17" ht="11.85" customHeight="1" x14ac:dyDescent="0.2">
      <c r="A2270" s="42" t="s">
        <v>1585</v>
      </c>
      <c r="B2270" s="28" t="s">
        <v>3115</v>
      </c>
      <c r="C2270" s="28" t="s">
        <v>1516</v>
      </c>
      <c r="D2270" s="28" t="s">
        <v>3116</v>
      </c>
      <c r="E2270" s="28" t="s">
        <v>3119</v>
      </c>
      <c r="F2270" s="48" t="s">
        <v>3560</v>
      </c>
      <c r="G2270" s="28" t="s">
        <v>3120</v>
      </c>
      <c r="H2270" s="28" t="s">
        <v>3447</v>
      </c>
      <c r="I2270" s="13">
        <v>7.4999999999999997E-2</v>
      </c>
      <c r="J2270" s="9">
        <v>6.5000000000000002E-2</v>
      </c>
      <c r="K2270" s="8">
        <v>7</v>
      </c>
      <c r="L2270" s="33">
        <f t="shared" si="134"/>
        <v>0.45500000000000002</v>
      </c>
      <c r="M2270" s="8">
        <v>1</v>
      </c>
      <c r="N2270" s="35">
        <f t="shared" si="133"/>
        <v>-0.54499999999999993</v>
      </c>
      <c r="O2270" s="8">
        <v>0</v>
      </c>
      <c r="P2270" s="8"/>
      <c r="Q2270" s="15">
        <v>2199</v>
      </c>
    </row>
    <row r="2271" spans="1:17" ht="11.85" customHeight="1" x14ac:dyDescent="0.2">
      <c r="A2271" s="42" t="s">
        <v>1585</v>
      </c>
      <c r="B2271" s="28" t="s">
        <v>3115</v>
      </c>
      <c r="C2271" s="28" t="s">
        <v>1516</v>
      </c>
      <c r="D2271" s="28" t="s">
        <v>3116</v>
      </c>
      <c r="E2271" s="28" t="s">
        <v>3121</v>
      </c>
      <c r="F2271" s="48" t="s">
        <v>2812</v>
      </c>
      <c r="G2271" s="28" t="s">
        <v>1559</v>
      </c>
      <c r="H2271" s="28" t="s">
        <v>3447</v>
      </c>
      <c r="I2271" s="13">
        <v>7.1999999999999995E-2</v>
      </c>
      <c r="J2271" s="9">
        <v>7.1999999999999995E-2</v>
      </c>
      <c r="K2271" s="8">
        <v>7</v>
      </c>
      <c r="L2271" s="33">
        <f t="shared" si="134"/>
        <v>0.504</v>
      </c>
      <c r="M2271" s="8">
        <v>0</v>
      </c>
      <c r="N2271" s="35">
        <f t="shared" si="133"/>
        <v>0.504</v>
      </c>
      <c r="O2271" s="8">
        <v>0</v>
      </c>
      <c r="P2271" s="8"/>
      <c r="Q2271" s="10">
        <v>2200</v>
      </c>
    </row>
    <row r="2272" spans="1:17" ht="11.85" customHeight="1" x14ac:dyDescent="0.2">
      <c r="A2272" s="42" t="s">
        <v>1585</v>
      </c>
      <c r="B2272" s="28" t="s">
        <v>3115</v>
      </c>
      <c r="C2272" s="28" t="s">
        <v>1516</v>
      </c>
      <c r="D2272" s="28" t="s">
        <v>3116</v>
      </c>
      <c r="E2272" s="28" t="s">
        <v>3122</v>
      </c>
      <c r="F2272" s="48" t="s">
        <v>3123</v>
      </c>
      <c r="G2272" s="28" t="s">
        <v>912</v>
      </c>
      <c r="H2272" s="28" t="s">
        <v>3447</v>
      </c>
      <c r="I2272" s="13">
        <v>0.108</v>
      </c>
      <c r="J2272" s="9">
        <v>9.1999999999999998E-2</v>
      </c>
      <c r="K2272" s="8">
        <v>7</v>
      </c>
      <c r="L2272" s="33">
        <f t="shared" si="134"/>
        <v>0.64400000000000002</v>
      </c>
      <c r="M2272" s="8">
        <v>0</v>
      </c>
      <c r="N2272" s="35">
        <f t="shared" si="133"/>
        <v>0.64400000000000002</v>
      </c>
      <c r="O2272" s="8">
        <v>0</v>
      </c>
      <c r="P2272" s="8"/>
      <c r="Q2272" s="15">
        <v>2201</v>
      </c>
    </row>
    <row r="2273" spans="1:17" ht="11.85" customHeight="1" x14ac:dyDescent="0.2">
      <c r="A2273" s="42" t="s">
        <v>1585</v>
      </c>
      <c r="B2273" s="28" t="s">
        <v>3115</v>
      </c>
      <c r="C2273" s="28" t="s">
        <v>1516</v>
      </c>
      <c r="D2273" s="28" t="s">
        <v>3116</v>
      </c>
      <c r="E2273" s="28" t="s">
        <v>913</v>
      </c>
      <c r="F2273" s="48" t="s">
        <v>914</v>
      </c>
      <c r="G2273" s="28" t="s">
        <v>1516</v>
      </c>
      <c r="H2273" s="28" t="s">
        <v>3447</v>
      </c>
      <c r="I2273" s="13">
        <v>0.1</v>
      </c>
      <c r="J2273" s="9">
        <v>9.9000000000000005E-2</v>
      </c>
      <c r="K2273" s="8">
        <v>7</v>
      </c>
      <c r="L2273" s="33">
        <f t="shared" si="134"/>
        <v>0.69300000000000006</v>
      </c>
      <c r="M2273" s="8">
        <v>0</v>
      </c>
      <c r="N2273" s="35">
        <f t="shared" si="133"/>
        <v>0.69300000000000006</v>
      </c>
      <c r="O2273" s="8">
        <v>0</v>
      </c>
      <c r="P2273" s="8"/>
      <c r="Q2273" s="10">
        <v>2202</v>
      </c>
    </row>
    <row r="2274" spans="1:17" ht="11.85" customHeight="1" x14ac:dyDescent="0.2">
      <c r="A2274" s="73" t="s">
        <v>1592</v>
      </c>
      <c r="B2274" s="28" t="s">
        <v>3115</v>
      </c>
      <c r="C2274" s="28" t="s">
        <v>1516</v>
      </c>
      <c r="D2274" s="28" t="s">
        <v>3116</v>
      </c>
      <c r="E2274" s="28" t="s">
        <v>915</v>
      </c>
      <c r="F2274" s="48" t="s">
        <v>3465</v>
      </c>
      <c r="G2274" s="28" t="s">
        <v>916</v>
      </c>
      <c r="H2274" s="28" t="s">
        <v>3447</v>
      </c>
      <c r="I2274" s="13">
        <v>6.8000000000000005E-2</v>
      </c>
      <c r="J2274" s="9">
        <v>5.0999999999999997E-2</v>
      </c>
      <c r="K2274" s="8">
        <v>6</v>
      </c>
      <c r="L2274" s="33">
        <f t="shared" si="134"/>
        <v>0.30599999999999999</v>
      </c>
      <c r="M2274" s="8">
        <v>1</v>
      </c>
      <c r="N2274" s="35">
        <f t="shared" si="133"/>
        <v>-0.69399999999999995</v>
      </c>
      <c r="O2274" s="8">
        <v>0</v>
      </c>
      <c r="P2274" s="8"/>
      <c r="Q2274" s="15">
        <v>2203</v>
      </c>
    </row>
    <row r="2275" spans="1:17" ht="11.85" customHeight="1" x14ac:dyDescent="0.2">
      <c r="A2275" s="73" t="s">
        <v>1592</v>
      </c>
      <c r="B2275" s="28" t="s">
        <v>3115</v>
      </c>
      <c r="C2275" s="28" t="s">
        <v>1516</v>
      </c>
      <c r="D2275" s="28" t="s">
        <v>3116</v>
      </c>
      <c r="E2275" s="28" t="s">
        <v>3121</v>
      </c>
      <c r="F2275" s="48" t="s">
        <v>2812</v>
      </c>
      <c r="G2275" s="28" t="s">
        <v>1559</v>
      </c>
      <c r="H2275" s="28" t="s">
        <v>3447</v>
      </c>
      <c r="I2275" s="13">
        <v>0.13500000000000001</v>
      </c>
      <c r="J2275" s="9">
        <v>0.10100000000000001</v>
      </c>
      <c r="K2275" s="8">
        <v>6</v>
      </c>
      <c r="L2275" s="33">
        <f t="shared" si="134"/>
        <v>0.60600000000000009</v>
      </c>
      <c r="M2275" s="8">
        <v>0</v>
      </c>
      <c r="N2275" s="35">
        <f t="shared" si="133"/>
        <v>0.60600000000000009</v>
      </c>
      <c r="O2275" s="8">
        <v>0</v>
      </c>
      <c r="P2275" s="8"/>
      <c r="Q2275" s="10">
        <v>2204</v>
      </c>
    </row>
    <row r="2276" spans="1:17" ht="11.85" customHeight="1" x14ac:dyDescent="0.2">
      <c r="A2276" s="73" t="s">
        <v>1592</v>
      </c>
      <c r="B2276" s="28" t="s">
        <v>3115</v>
      </c>
      <c r="C2276" s="28" t="s">
        <v>1516</v>
      </c>
      <c r="D2276" s="28" t="s">
        <v>3116</v>
      </c>
      <c r="E2276" s="28" t="s">
        <v>913</v>
      </c>
      <c r="F2276" s="48" t="s">
        <v>914</v>
      </c>
      <c r="G2276" s="28" t="s">
        <v>1516</v>
      </c>
      <c r="H2276" s="28" t="s">
        <v>3447</v>
      </c>
      <c r="I2276" s="13">
        <v>0.08</v>
      </c>
      <c r="J2276" s="9">
        <v>0.08</v>
      </c>
      <c r="K2276" s="8">
        <v>6</v>
      </c>
      <c r="L2276" s="33">
        <f t="shared" si="134"/>
        <v>0.48</v>
      </c>
      <c r="M2276" s="8">
        <v>1</v>
      </c>
      <c r="N2276" s="35">
        <f t="shared" si="133"/>
        <v>-0.52</v>
      </c>
      <c r="O2276" s="8">
        <v>0</v>
      </c>
      <c r="P2276" s="8"/>
      <c r="Q2276" s="15">
        <v>2205</v>
      </c>
    </row>
    <row r="2277" spans="1:17" ht="11.85" customHeight="1" x14ac:dyDescent="0.2">
      <c r="A2277" s="42" t="s">
        <v>1585</v>
      </c>
      <c r="B2277" s="28" t="s">
        <v>3115</v>
      </c>
      <c r="C2277" s="28" t="s">
        <v>1516</v>
      </c>
      <c r="D2277" s="28" t="s">
        <v>3116</v>
      </c>
      <c r="E2277" s="28" t="s">
        <v>3121</v>
      </c>
      <c r="F2277" s="48" t="s">
        <v>2812</v>
      </c>
      <c r="G2277" s="28" t="s">
        <v>1559</v>
      </c>
      <c r="H2277" s="28" t="s">
        <v>3447</v>
      </c>
      <c r="I2277" s="13">
        <v>0</v>
      </c>
      <c r="J2277" s="9">
        <v>0</v>
      </c>
      <c r="K2277" s="8">
        <v>7</v>
      </c>
      <c r="L2277" s="33">
        <f t="shared" si="134"/>
        <v>0</v>
      </c>
      <c r="M2277" s="8">
        <v>1</v>
      </c>
      <c r="N2277" s="33">
        <f t="shared" si="133"/>
        <v>-1</v>
      </c>
      <c r="O2277" s="8">
        <v>0</v>
      </c>
      <c r="P2277" s="8" t="s">
        <v>4501</v>
      </c>
      <c r="Q2277" s="10">
        <v>2206</v>
      </c>
    </row>
    <row r="2278" spans="1:17" ht="11.85" customHeight="1" x14ac:dyDescent="0.2">
      <c r="B2278" s="52"/>
      <c r="C2278" s="52"/>
      <c r="D2278" s="52"/>
      <c r="E2278" s="52"/>
      <c r="G2278" s="104"/>
      <c r="H2278" s="52"/>
      <c r="I2278" s="10"/>
      <c r="J2278" s="10"/>
      <c r="K2278" s="10"/>
      <c r="L2278" s="33"/>
      <c r="P2278" s="8"/>
      <c r="Q2278" s="15">
        <v>2207</v>
      </c>
    </row>
    <row r="2279" spans="1:17" ht="11.85" customHeight="1" x14ac:dyDescent="0.2">
      <c r="A2279" s="43"/>
      <c r="B2279" s="49" t="s">
        <v>917</v>
      </c>
      <c r="C2279" s="49" t="s">
        <v>918</v>
      </c>
      <c r="D2279" s="49" t="s">
        <v>919</v>
      </c>
      <c r="E2279" s="60"/>
      <c r="F2279" s="50"/>
      <c r="G2279" s="60"/>
      <c r="H2279" s="60"/>
      <c r="I2279" s="12">
        <v>0.126</v>
      </c>
      <c r="J2279" s="12">
        <v>0.113</v>
      </c>
      <c r="K2279" s="17"/>
      <c r="L2279" s="34">
        <f>SUM(L2280)</f>
        <v>0.79100000000000004</v>
      </c>
      <c r="M2279" s="11">
        <f>SUM(M2280)</f>
        <v>1</v>
      </c>
      <c r="N2279" s="34">
        <f>SUM(L2279-M2279)</f>
        <v>-0.20899999999999996</v>
      </c>
      <c r="O2279" s="17">
        <v>0</v>
      </c>
      <c r="P2279" s="17"/>
      <c r="Q2279" s="10">
        <v>2208</v>
      </c>
    </row>
    <row r="2280" spans="1:17" ht="11.85" customHeight="1" x14ac:dyDescent="0.2">
      <c r="A2280" s="42" t="s">
        <v>1585</v>
      </c>
      <c r="B2280" s="28" t="s">
        <v>917</v>
      </c>
      <c r="C2280" s="28" t="s">
        <v>918</v>
      </c>
      <c r="D2280" s="28" t="s">
        <v>919</v>
      </c>
      <c r="E2280" s="28" t="s">
        <v>920</v>
      </c>
      <c r="F2280" s="48" t="s">
        <v>921</v>
      </c>
      <c r="G2280" s="28" t="s">
        <v>922</v>
      </c>
      <c r="H2280" s="28" t="s">
        <v>3447</v>
      </c>
      <c r="I2280" s="9">
        <v>0.126</v>
      </c>
      <c r="J2280" s="9">
        <v>0.113</v>
      </c>
      <c r="K2280" s="8">
        <v>7</v>
      </c>
      <c r="L2280" s="33">
        <f>K2280*J2280</f>
        <v>0.79100000000000004</v>
      </c>
      <c r="M2280" s="14">
        <v>1</v>
      </c>
      <c r="N2280" s="35">
        <f>SUM(L2280-M2280)</f>
        <v>-0.20899999999999996</v>
      </c>
      <c r="O2280" s="8">
        <v>0</v>
      </c>
      <c r="P2280" s="14"/>
      <c r="Q2280" s="15">
        <v>2209</v>
      </c>
    </row>
    <row r="2281" spans="1:17" ht="11.85" customHeight="1" x14ac:dyDescent="0.2">
      <c r="A2281" s="43"/>
      <c r="B2281" s="52"/>
      <c r="C2281" s="52"/>
      <c r="D2281" s="52"/>
      <c r="E2281" s="52"/>
      <c r="G2281" s="52"/>
      <c r="H2281" s="52"/>
      <c r="K2281" s="10"/>
      <c r="L2281" s="33"/>
      <c r="M2281" s="10"/>
      <c r="O2281" s="10"/>
      <c r="P2281" s="10"/>
      <c r="Q2281" s="10">
        <v>2210</v>
      </c>
    </row>
    <row r="2282" spans="1:17" ht="11.85" customHeight="1" x14ac:dyDescent="0.2">
      <c r="A2282" s="43"/>
      <c r="B2282" s="49" t="s">
        <v>923</v>
      </c>
      <c r="C2282" s="49" t="s">
        <v>3741</v>
      </c>
      <c r="D2282" s="49" t="s">
        <v>924</v>
      </c>
      <c r="E2282" s="49"/>
      <c r="F2282" s="50"/>
      <c r="G2282" s="49"/>
      <c r="H2282" s="49"/>
      <c r="I2282" s="12">
        <f>SUM(I2283:I2284)</f>
        <v>9.8000000000000004E-2</v>
      </c>
      <c r="J2282" s="12">
        <f>SUM(J2283:J2284)</f>
        <v>9.8000000000000004E-2</v>
      </c>
      <c r="K2282" s="11"/>
      <c r="L2282" s="34">
        <f>SUM(L2283:L2284)</f>
        <v>0.68599999999999994</v>
      </c>
      <c r="M2282" s="11">
        <f>SUM(M2283:M2284)</f>
        <v>1</v>
      </c>
      <c r="N2282" s="34">
        <f>SUM(L2282-M2282)</f>
        <v>-0.31400000000000006</v>
      </c>
      <c r="O2282" s="11">
        <v>0</v>
      </c>
      <c r="P2282" s="11"/>
      <c r="Q2282" s="15">
        <v>2211</v>
      </c>
    </row>
    <row r="2283" spans="1:17" ht="11.85" customHeight="1" x14ac:dyDescent="0.2">
      <c r="A2283" s="42" t="s">
        <v>1585</v>
      </c>
      <c r="B2283" s="28" t="s">
        <v>923</v>
      </c>
      <c r="C2283" s="28" t="s">
        <v>3741</v>
      </c>
      <c r="D2283" s="28" t="s">
        <v>924</v>
      </c>
      <c r="E2283" s="28" t="s">
        <v>925</v>
      </c>
      <c r="F2283" s="48" t="s">
        <v>4328</v>
      </c>
      <c r="G2283" s="28" t="s">
        <v>926</v>
      </c>
      <c r="H2283" s="28" t="s">
        <v>3447</v>
      </c>
      <c r="I2283" s="9">
        <v>5.3999999999999999E-2</v>
      </c>
      <c r="J2283" s="9">
        <v>5.3999999999999999E-2</v>
      </c>
      <c r="K2283" s="8">
        <v>7</v>
      </c>
      <c r="L2283" s="33">
        <f>K2283*J2283</f>
        <v>0.378</v>
      </c>
      <c r="M2283" s="8">
        <v>0</v>
      </c>
      <c r="N2283" s="35">
        <f>SUM(L2283-M2283)</f>
        <v>0.378</v>
      </c>
      <c r="O2283" s="8">
        <v>0</v>
      </c>
      <c r="P2283" s="8" t="s">
        <v>4502</v>
      </c>
      <c r="Q2283" s="10">
        <v>2212</v>
      </c>
    </row>
    <row r="2284" spans="1:17" ht="11.85" customHeight="1" x14ac:dyDescent="0.2">
      <c r="A2284" s="42" t="s">
        <v>1585</v>
      </c>
      <c r="B2284" s="28" t="s">
        <v>923</v>
      </c>
      <c r="C2284" s="28" t="s">
        <v>3741</v>
      </c>
      <c r="D2284" s="28" t="s">
        <v>924</v>
      </c>
      <c r="E2284" s="28" t="s">
        <v>927</v>
      </c>
      <c r="F2284" s="48" t="s">
        <v>4329</v>
      </c>
      <c r="G2284" s="28" t="s">
        <v>3741</v>
      </c>
      <c r="H2284" s="28" t="s">
        <v>3447</v>
      </c>
      <c r="I2284" s="9">
        <v>4.3999999999999997E-2</v>
      </c>
      <c r="J2284" s="9">
        <v>4.3999999999999997E-2</v>
      </c>
      <c r="K2284" s="8">
        <v>7</v>
      </c>
      <c r="L2284" s="33">
        <f>K2284*J2284</f>
        <v>0.308</v>
      </c>
      <c r="M2284" s="8">
        <v>1</v>
      </c>
      <c r="N2284" s="35">
        <f>SUM(L2284-M2284)</f>
        <v>-0.69199999999999995</v>
      </c>
      <c r="O2284" s="8">
        <v>0</v>
      </c>
      <c r="P2284" s="8"/>
      <c r="Q2284" s="15">
        <v>2213</v>
      </c>
    </row>
    <row r="2285" spans="1:17" ht="11.85" customHeight="1" x14ac:dyDescent="0.2">
      <c r="A2285" s="43"/>
      <c r="B2285" s="52"/>
      <c r="C2285" s="52"/>
      <c r="D2285" s="52"/>
      <c r="E2285" s="52"/>
      <c r="G2285" s="52"/>
      <c r="H2285" s="52"/>
      <c r="K2285" s="10"/>
      <c r="L2285" s="33"/>
      <c r="M2285" s="10"/>
      <c r="O2285" s="10"/>
      <c r="P2285" s="10"/>
      <c r="Q2285" s="10">
        <v>2214</v>
      </c>
    </row>
    <row r="2286" spans="1:17" ht="11.85" customHeight="1" x14ac:dyDescent="0.2">
      <c r="A2286" s="43"/>
      <c r="B2286" s="49" t="s">
        <v>928</v>
      </c>
      <c r="C2286" s="49" t="s">
        <v>2798</v>
      </c>
      <c r="D2286" s="49" t="s">
        <v>404</v>
      </c>
      <c r="E2286" s="49"/>
      <c r="F2286" s="50"/>
      <c r="G2286" s="49"/>
      <c r="H2286" s="49"/>
      <c r="I2286" s="12">
        <f>SUM(I2287:I2288)</f>
        <v>7.8E-2</v>
      </c>
      <c r="J2286" s="12">
        <f>SUM(J2287:J2288)</f>
        <v>7.8E-2</v>
      </c>
      <c r="K2286" s="11"/>
      <c r="L2286" s="34">
        <f>SUM(L2287:L2288)</f>
        <v>0.54600000000000004</v>
      </c>
      <c r="M2286" s="11">
        <f>SUM(M2287:M2288)</f>
        <v>2</v>
      </c>
      <c r="N2286" s="34">
        <f>SUM(L2286-M2286)</f>
        <v>-1.454</v>
      </c>
      <c r="O2286" s="11">
        <v>0</v>
      </c>
      <c r="P2286" s="11"/>
      <c r="Q2286" s="15">
        <v>2215</v>
      </c>
    </row>
    <row r="2287" spans="1:17" ht="11.85" customHeight="1" x14ac:dyDescent="0.2">
      <c r="A2287" s="42" t="s">
        <v>1585</v>
      </c>
      <c r="B2287" s="28" t="s">
        <v>928</v>
      </c>
      <c r="C2287" s="28" t="s">
        <v>2798</v>
      </c>
      <c r="D2287" s="28" t="s">
        <v>404</v>
      </c>
      <c r="E2287" s="28" t="s">
        <v>929</v>
      </c>
      <c r="F2287" s="48" t="s">
        <v>1032</v>
      </c>
      <c r="G2287" s="28" t="s">
        <v>2798</v>
      </c>
      <c r="H2287" s="28" t="s">
        <v>3447</v>
      </c>
      <c r="I2287" s="9">
        <v>3.2000000000000001E-2</v>
      </c>
      <c r="J2287" s="9">
        <v>3.2000000000000001E-2</v>
      </c>
      <c r="K2287" s="8">
        <v>7</v>
      </c>
      <c r="L2287" s="33">
        <f>K2287*J2287</f>
        <v>0.224</v>
      </c>
      <c r="M2287" s="8">
        <v>1</v>
      </c>
      <c r="N2287" s="35">
        <f>SUM(L2287-M2287)</f>
        <v>-0.77600000000000002</v>
      </c>
      <c r="O2287" s="8">
        <v>0</v>
      </c>
      <c r="P2287" s="14"/>
      <c r="Q2287" s="10">
        <v>2216</v>
      </c>
    </row>
    <row r="2288" spans="1:17" ht="11.85" customHeight="1" x14ac:dyDescent="0.2">
      <c r="A2288" s="42" t="s">
        <v>1585</v>
      </c>
      <c r="B2288" s="28" t="s">
        <v>928</v>
      </c>
      <c r="C2288" s="28" t="s">
        <v>2798</v>
      </c>
      <c r="D2288" s="28" t="s">
        <v>404</v>
      </c>
      <c r="E2288" s="28" t="s">
        <v>930</v>
      </c>
      <c r="F2288" s="48" t="s">
        <v>931</v>
      </c>
      <c r="G2288" s="28" t="s">
        <v>932</v>
      </c>
      <c r="H2288" s="28" t="s">
        <v>3447</v>
      </c>
      <c r="I2288" s="9">
        <v>4.5999999999999999E-2</v>
      </c>
      <c r="J2288" s="9">
        <v>4.5999999999999999E-2</v>
      </c>
      <c r="K2288" s="8">
        <v>7</v>
      </c>
      <c r="L2288" s="33">
        <f>K2288*J2288</f>
        <v>0.32200000000000001</v>
      </c>
      <c r="M2288" s="8">
        <v>1</v>
      </c>
      <c r="N2288" s="35">
        <f>SUM(L2288-M2288)</f>
        <v>-0.67799999999999994</v>
      </c>
      <c r="O2288" s="8">
        <v>0</v>
      </c>
      <c r="P2288" s="8" t="s">
        <v>4502</v>
      </c>
      <c r="Q2288" s="15">
        <v>2217</v>
      </c>
    </row>
    <row r="2289" spans="1:17" ht="11.85" customHeight="1" x14ac:dyDescent="0.2">
      <c r="A2289" s="43"/>
      <c r="H2289" s="28"/>
      <c r="L2289" s="33"/>
      <c r="P2289" s="8"/>
      <c r="Q2289" s="10">
        <v>2218</v>
      </c>
    </row>
    <row r="2290" spans="1:17" ht="11.85" customHeight="1" x14ac:dyDescent="0.2">
      <c r="A2290" s="43"/>
      <c r="B2290" s="49" t="s">
        <v>933</v>
      </c>
      <c r="C2290" s="49" t="s">
        <v>1809</v>
      </c>
      <c r="D2290" s="49" t="s">
        <v>3116</v>
      </c>
      <c r="E2290" s="60"/>
      <c r="F2290" s="50"/>
      <c r="G2290" s="60"/>
      <c r="H2290" s="60"/>
      <c r="I2290" s="12">
        <v>0.13800000000000001</v>
      </c>
      <c r="J2290" s="12">
        <v>0.104</v>
      </c>
      <c r="K2290" s="17"/>
      <c r="L2290" s="34">
        <f>SUM(L2291)</f>
        <v>0.624</v>
      </c>
      <c r="M2290" s="11">
        <f>SUM(M2291)</f>
        <v>1</v>
      </c>
      <c r="N2290" s="34">
        <f>SUM(L2290-M2290)</f>
        <v>-0.376</v>
      </c>
      <c r="O2290" s="17">
        <v>0</v>
      </c>
      <c r="P2290" s="17"/>
      <c r="Q2290" s="15">
        <v>2219</v>
      </c>
    </row>
    <row r="2291" spans="1:17" ht="11.85" customHeight="1" x14ac:dyDescent="0.2">
      <c r="A2291" s="43" t="s">
        <v>1592</v>
      </c>
      <c r="B2291" s="28" t="s">
        <v>933</v>
      </c>
      <c r="C2291" s="28" t="s">
        <v>1809</v>
      </c>
      <c r="D2291" s="28" t="s">
        <v>3116</v>
      </c>
      <c r="E2291" s="28" t="s">
        <v>934</v>
      </c>
      <c r="F2291" s="48" t="s">
        <v>3269</v>
      </c>
      <c r="G2291" s="28" t="s">
        <v>1809</v>
      </c>
      <c r="H2291" s="28" t="s">
        <v>3447</v>
      </c>
      <c r="I2291" s="9">
        <v>0.13800000000000001</v>
      </c>
      <c r="J2291" s="9">
        <v>0.104</v>
      </c>
      <c r="K2291" s="8">
        <v>6</v>
      </c>
      <c r="L2291" s="33">
        <f>K2291*J2291</f>
        <v>0.624</v>
      </c>
      <c r="M2291" s="8">
        <v>1</v>
      </c>
      <c r="N2291" s="35">
        <f>SUM(L2291-M2291)</f>
        <v>-0.376</v>
      </c>
      <c r="O2291" s="8">
        <v>0</v>
      </c>
      <c r="P2291" s="8"/>
      <c r="Q2291" s="10">
        <v>2220</v>
      </c>
    </row>
    <row r="2292" spans="1:17" ht="11.85" customHeight="1" x14ac:dyDescent="0.2">
      <c r="A2292" s="43"/>
      <c r="H2292" s="28"/>
      <c r="L2292" s="33"/>
      <c r="P2292" s="8"/>
      <c r="Q2292" s="15">
        <v>2221</v>
      </c>
    </row>
    <row r="2293" spans="1:17" ht="11.85" customHeight="1" x14ac:dyDescent="0.2">
      <c r="A2293" s="43"/>
      <c r="B2293" s="49" t="s">
        <v>935</v>
      </c>
      <c r="C2293" s="49" t="s">
        <v>4198</v>
      </c>
      <c r="D2293" s="49" t="s">
        <v>3664</v>
      </c>
      <c r="E2293" s="60"/>
      <c r="F2293" s="50"/>
      <c r="G2293" s="60"/>
      <c r="H2293" s="60"/>
      <c r="I2293" s="12">
        <v>0.20799999999999999</v>
      </c>
      <c r="J2293" s="12">
        <v>0.11799999999999999</v>
      </c>
      <c r="K2293" s="17"/>
      <c r="L2293" s="34">
        <f>SUM(L2294)</f>
        <v>0.70799999999999996</v>
      </c>
      <c r="M2293" s="11">
        <f>SUM(M2294)</f>
        <v>0</v>
      </c>
      <c r="N2293" s="34">
        <f>SUM(L2293-M2293)</f>
        <v>0.70799999999999996</v>
      </c>
      <c r="O2293" s="17">
        <v>1</v>
      </c>
      <c r="P2293" s="17"/>
      <c r="Q2293" s="10">
        <v>2222</v>
      </c>
    </row>
    <row r="2294" spans="1:17" ht="11.85" customHeight="1" x14ac:dyDescent="0.2">
      <c r="A2294" s="43" t="s">
        <v>1592</v>
      </c>
      <c r="B2294" s="28" t="s">
        <v>935</v>
      </c>
      <c r="C2294" s="28" t="s">
        <v>4198</v>
      </c>
      <c r="D2294" s="28" t="s">
        <v>3664</v>
      </c>
      <c r="E2294" s="28" t="s">
        <v>3665</v>
      </c>
      <c r="F2294" s="48" t="s">
        <v>2519</v>
      </c>
      <c r="G2294" s="28" t="s">
        <v>4198</v>
      </c>
      <c r="H2294" s="28" t="s">
        <v>3447</v>
      </c>
      <c r="I2294" s="9">
        <v>0.20799999999999999</v>
      </c>
      <c r="J2294" s="9">
        <v>0.11799999999999999</v>
      </c>
      <c r="K2294" s="8">
        <v>6</v>
      </c>
      <c r="L2294" s="33">
        <f>K2294*J2294</f>
        <v>0.70799999999999996</v>
      </c>
      <c r="M2294" s="8">
        <v>0</v>
      </c>
      <c r="N2294" s="35">
        <f>SUM(L2294-M2294)</f>
        <v>0.70799999999999996</v>
      </c>
      <c r="O2294" s="14">
        <v>1</v>
      </c>
      <c r="P2294" s="14"/>
      <c r="Q2294" s="15">
        <v>2223</v>
      </c>
    </row>
    <row r="2295" spans="1:17" ht="11.85" customHeight="1" x14ac:dyDescent="0.2">
      <c r="A2295" s="43"/>
      <c r="H2295" s="28"/>
      <c r="L2295" s="33"/>
      <c r="P2295" s="8"/>
      <c r="Q2295" s="10">
        <v>2224</v>
      </c>
    </row>
    <row r="2296" spans="1:17" ht="11.85" customHeight="1" x14ac:dyDescent="0.2">
      <c r="A2296" s="43"/>
      <c r="B2296" s="49" t="s">
        <v>3666</v>
      </c>
      <c r="C2296" s="49" t="s">
        <v>3667</v>
      </c>
      <c r="D2296" s="49" t="s">
        <v>3668</v>
      </c>
      <c r="E2296" s="60"/>
      <c r="F2296" s="50"/>
      <c r="G2296" s="60"/>
      <c r="H2296" s="60"/>
      <c r="I2296" s="12">
        <v>0.11799999999999999</v>
      </c>
      <c r="J2296" s="12">
        <v>8.8999999999999996E-2</v>
      </c>
      <c r="K2296" s="17"/>
      <c r="L2296" s="34">
        <f>SUM(L2297)</f>
        <v>0.53400000000000003</v>
      </c>
      <c r="M2296" s="11">
        <f>SUM(M2297)</f>
        <v>1</v>
      </c>
      <c r="N2296" s="34">
        <f>SUM(L2296-M2296)</f>
        <v>-0.46599999999999997</v>
      </c>
      <c r="O2296" s="17">
        <v>0</v>
      </c>
      <c r="P2296" s="17"/>
      <c r="Q2296" s="15">
        <v>2225</v>
      </c>
    </row>
    <row r="2297" spans="1:17" ht="11.85" customHeight="1" x14ac:dyDescent="0.2">
      <c r="A2297" s="43" t="s">
        <v>1592</v>
      </c>
      <c r="B2297" s="28" t="s">
        <v>3666</v>
      </c>
      <c r="C2297" s="28" t="s">
        <v>3667</v>
      </c>
      <c r="D2297" s="28" t="s">
        <v>3668</v>
      </c>
      <c r="E2297" s="28" t="s">
        <v>3669</v>
      </c>
      <c r="F2297" s="48" t="s">
        <v>2767</v>
      </c>
      <c r="G2297" s="28" t="s">
        <v>3667</v>
      </c>
      <c r="H2297" s="28" t="s">
        <v>3447</v>
      </c>
      <c r="I2297" s="9">
        <v>0.11799999999999999</v>
      </c>
      <c r="J2297" s="9">
        <v>8.8999999999999996E-2</v>
      </c>
      <c r="K2297" s="8">
        <v>6</v>
      </c>
      <c r="L2297" s="33">
        <f>K2297*J2297</f>
        <v>0.53400000000000003</v>
      </c>
      <c r="M2297" s="8">
        <v>1</v>
      </c>
      <c r="N2297" s="35">
        <f>SUM(L2297-M2297)</f>
        <v>-0.46599999999999997</v>
      </c>
      <c r="O2297" s="8">
        <v>0</v>
      </c>
      <c r="P2297" s="8"/>
      <c r="Q2297" s="10">
        <v>2226</v>
      </c>
    </row>
    <row r="2298" spans="1:17" ht="11.85" customHeight="1" x14ac:dyDescent="0.2">
      <c r="A2298" s="43"/>
      <c r="B2298" s="52"/>
      <c r="C2298" s="52"/>
      <c r="D2298" s="52"/>
      <c r="E2298" s="52"/>
      <c r="G2298" s="52"/>
      <c r="H2298" s="52"/>
      <c r="K2298" s="10"/>
      <c r="L2298" s="33"/>
      <c r="M2298" s="10"/>
      <c r="O2298" s="10"/>
      <c r="P2298" s="10"/>
      <c r="Q2298" s="15">
        <v>2227</v>
      </c>
    </row>
    <row r="2299" spans="1:17" ht="11.85" customHeight="1" x14ac:dyDescent="0.2">
      <c r="A2299" s="98"/>
      <c r="B2299" s="49" t="s">
        <v>3670</v>
      </c>
      <c r="C2299" s="49" t="s">
        <v>3657</v>
      </c>
      <c r="D2299" s="49" t="s">
        <v>3668</v>
      </c>
      <c r="E2299" s="49"/>
      <c r="F2299" s="50"/>
      <c r="G2299" s="49"/>
      <c r="H2299" s="49"/>
      <c r="I2299" s="12">
        <f>SUM(I2300:I2304)</f>
        <v>8.4000000000000005E-2</v>
      </c>
      <c r="J2299" s="12">
        <f>SUM(J2300:J2304)</f>
        <v>6.3E-2</v>
      </c>
      <c r="K2299" s="11"/>
      <c r="L2299" s="34">
        <f>SUM(L2300:L2304)</f>
        <v>0.378</v>
      </c>
      <c r="M2299" s="11">
        <f>SUM(M2300:M2304)</f>
        <v>4</v>
      </c>
      <c r="N2299" s="34">
        <f t="shared" ref="N2299:N2305" si="135">SUM(L2299-M2299)</f>
        <v>-3.6219999999999999</v>
      </c>
      <c r="O2299" s="11">
        <v>0</v>
      </c>
      <c r="P2299" s="11"/>
      <c r="Q2299" s="10">
        <v>2228</v>
      </c>
    </row>
    <row r="2300" spans="1:17" ht="11.85" customHeight="1" x14ac:dyDescent="0.2">
      <c r="A2300" s="43" t="s">
        <v>1592</v>
      </c>
      <c r="B2300" s="28" t="s">
        <v>3670</v>
      </c>
      <c r="C2300" s="28" t="s">
        <v>3657</v>
      </c>
      <c r="D2300" s="28" t="s">
        <v>3668</v>
      </c>
      <c r="E2300" s="28" t="s">
        <v>3658</v>
      </c>
      <c r="F2300" s="48" t="s">
        <v>1921</v>
      </c>
      <c r="G2300" s="28" t="s">
        <v>3659</v>
      </c>
      <c r="H2300" s="28" t="s">
        <v>3447</v>
      </c>
      <c r="I2300" s="9">
        <v>8.4000000000000005E-2</v>
      </c>
      <c r="J2300" s="9">
        <v>6.3E-2</v>
      </c>
      <c r="K2300" s="8">
        <v>6</v>
      </c>
      <c r="L2300" s="33">
        <f>K2300*J2300</f>
        <v>0.378</v>
      </c>
      <c r="M2300" s="8">
        <v>1</v>
      </c>
      <c r="N2300" s="35">
        <f t="shared" si="135"/>
        <v>-0.622</v>
      </c>
      <c r="O2300" s="8">
        <v>0</v>
      </c>
      <c r="P2300" s="8"/>
      <c r="Q2300" s="15">
        <v>2229</v>
      </c>
    </row>
    <row r="2301" spans="1:17" ht="11.85" customHeight="1" x14ac:dyDescent="0.2">
      <c r="A2301" s="43" t="s">
        <v>1592</v>
      </c>
      <c r="B2301" s="28" t="s">
        <v>3670</v>
      </c>
      <c r="C2301" s="28" t="s">
        <v>3657</v>
      </c>
      <c r="D2301" s="28" t="s">
        <v>3668</v>
      </c>
      <c r="E2301" s="28">
        <v>56247800010126</v>
      </c>
      <c r="F2301" s="48" t="s">
        <v>4051</v>
      </c>
      <c r="G2301" s="28" t="s">
        <v>3660</v>
      </c>
      <c r="H2301" s="28" t="s">
        <v>3447</v>
      </c>
      <c r="I2301" s="9">
        <v>0</v>
      </c>
      <c r="J2301" s="9">
        <v>0</v>
      </c>
      <c r="K2301" s="8">
        <v>6</v>
      </c>
      <c r="L2301" s="33">
        <f>K2301*J2301</f>
        <v>0</v>
      </c>
      <c r="M2301" s="8">
        <v>0</v>
      </c>
      <c r="N2301" s="35">
        <f t="shared" si="135"/>
        <v>0</v>
      </c>
      <c r="O2301" s="8">
        <v>0</v>
      </c>
      <c r="P2301" s="8" t="s">
        <v>4504</v>
      </c>
      <c r="Q2301" s="10">
        <v>2230</v>
      </c>
    </row>
    <row r="2302" spans="1:17" ht="11.85" customHeight="1" x14ac:dyDescent="0.2">
      <c r="A2302" s="43" t="s">
        <v>1592</v>
      </c>
      <c r="B2302" s="28" t="s">
        <v>3670</v>
      </c>
      <c r="C2302" s="28" t="s">
        <v>3657</v>
      </c>
      <c r="D2302" s="28" t="s">
        <v>3668</v>
      </c>
      <c r="E2302" s="28">
        <v>56247800010148</v>
      </c>
      <c r="F2302" s="48" t="s">
        <v>4332</v>
      </c>
      <c r="G2302" s="28" t="s">
        <v>2647</v>
      </c>
      <c r="H2302" s="28" t="s">
        <v>3447</v>
      </c>
      <c r="I2302" s="9">
        <v>0</v>
      </c>
      <c r="J2302" s="9">
        <v>0</v>
      </c>
      <c r="K2302" s="8">
        <v>6</v>
      </c>
      <c r="L2302" s="33">
        <v>0</v>
      </c>
      <c r="M2302" s="8">
        <v>1</v>
      </c>
      <c r="N2302" s="35">
        <f t="shared" si="135"/>
        <v>-1</v>
      </c>
      <c r="O2302" s="8">
        <v>0</v>
      </c>
      <c r="P2302" s="8" t="s">
        <v>4499</v>
      </c>
      <c r="Q2302" s="15">
        <v>2231</v>
      </c>
    </row>
    <row r="2303" spans="1:17" ht="11.85" customHeight="1" x14ac:dyDescent="0.2">
      <c r="A2303" s="43" t="s">
        <v>1592</v>
      </c>
      <c r="B2303" s="28" t="s">
        <v>3670</v>
      </c>
      <c r="C2303" s="28" t="s">
        <v>3657</v>
      </c>
      <c r="D2303" s="28" t="s">
        <v>3668</v>
      </c>
      <c r="E2303" s="28">
        <v>56247800010149</v>
      </c>
      <c r="F2303" s="48" t="s">
        <v>772</v>
      </c>
      <c r="G2303" s="28" t="s">
        <v>2648</v>
      </c>
      <c r="H2303" s="28" t="s">
        <v>3447</v>
      </c>
      <c r="I2303" s="9">
        <v>0</v>
      </c>
      <c r="J2303" s="9">
        <v>0</v>
      </c>
      <c r="K2303" s="8">
        <v>6</v>
      </c>
      <c r="L2303" s="33">
        <v>0</v>
      </c>
      <c r="M2303" s="8">
        <v>1</v>
      </c>
      <c r="N2303" s="35">
        <f t="shared" si="135"/>
        <v>-1</v>
      </c>
      <c r="O2303" s="8">
        <v>0</v>
      </c>
      <c r="P2303" s="8" t="s">
        <v>4500</v>
      </c>
      <c r="Q2303" s="10">
        <v>2232</v>
      </c>
    </row>
    <row r="2304" spans="1:17" ht="11.85" customHeight="1" x14ac:dyDescent="0.2">
      <c r="A2304" s="43" t="s">
        <v>1592</v>
      </c>
      <c r="B2304" s="28" t="s">
        <v>3670</v>
      </c>
      <c r="C2304" s="28" t="s">
        <v>3657</v>
      </c>
      <c r="D2304" s="28" t="s">
        <v>3668</v>
      </c>
      <c r="E2304" s="28">
        <v>56247800010138</v>
      </c>
      <c r="F2304" s="48" t="s">
        <v>1917</v>
      </c>
      <c r="G2304" s="28" t="s">
        <v>2649</v>
      </c>
      <c r="H2304" s="28" t="s">
        <v>3447</v>
      </c>
      <c r="I2304" s="9">
        <v>0</v>
      </c>
      <c r="J2304" s="9">
        <v>0</v>
      </c>
      <c r="K2304" s="8">
        <v>6</v>
      </c>
      <c r="L2304" s="33">
        <v>0</v>
      </c>
      <c r="M2304" s="8">
        <v>1</v>
      </c>
      <c r="N2304" s="35">
        <f t="shared" si="135"/>
        <v>-1</v>
      </c>
      <c r="O2304" s="8">
        <v>0</v>
      </c>
      <c r="P2304" s="8" t="s">
        <v>4503</v>
      </c>
      <c r="Q2304" s="15">
        <v>2233</v>
      </c>
    </row>
    <row r="2305" spans="1:17" ht="11.85" customHeight="1" x14ac:dyDescent="0.2">
      <c r="A2305" s="43" t="s">
        <v>1592</v>
      </c>
      <c r="B2305" s="28" t="s">
        <v>3670</v>
      </c>
      <c r="C2305" s="28" t="s">
        <v>3657</v>
      </c>
      <c r="D2305" s="28" t="s">
        <v>3668</v>
      </c>
      <c r="E2305" s="28">
        <v>56247800010139</v>
      </c>
      <c r="F2305" s="48" t="s">
        <v>2008</v>
      </c>
      <c r="G2305" s="28" t="s">
        <v>2650</v>
      </c>
      <c r="H2305" s="28" t="s">
        <v>3447</v>
      </c>
      <c r="I2305" s="9">
        <v>0</v>
      </c>
      <c r="J2305" s="9">
        <v>0</v>
      </c>
      <c r="K2305" s="8">
        <v>6</v>
      </c>
      <c r="L2305" s="33">
        <v>0</v>
      </c>
      <c r="M2305" s="8">
        <v>0</v>
      </c>
      <c r="N2305" s="33">
        <f t="shared" si="135"/>
        <v>0</v>
      </c>
      <c r="O2305" s="8">
        <v>0</v>
      </c>
      <c r="P2305" s="8" t="s">
        <v>2149</v>
      </c>
      <c r="Q2305" s="10">
        <v>2234</v>
      </c>
    </row>
    <row r="2306" spans="1:17" ht="11.85" customHeight="1" x14ac:dyDescent="0.2">
      <c r="A2306" s="43"/>
      <c r="H2306" s="28"/>
      <c r="L2306" s="33"/>
      <c r="P2306" s="8"/>
    </row>
    <row r="2307" spans="1:17" ht="11.85" customHeight="1" x14ac:dyDescent="0.2">
      <c r="A2307" s="43"/>
      <c r="H2307" s="28"/>
      <c r="L2307" s="33"/>
      <c r="P2307" s="8"/>
    </row>
    <row r="2308" spans="1:17" ht="11.85" customHeight="1" x14ac:dyDescent="0.2">
      <c r="A2308" s="43"/>
      <c r="H2308" s="28"/>
      <c r="L2308" s="33"/>
      <c r="P2308" s="8"/>
      <c r="Q2308" s="15">
        <v>2235</v>
      </c>
    </row>
    <row r="2309" spans="1:17" ht="11.85" customHeight="1" x14ac:dyDescent="0.2">
      <c r="A2309" s="98"/>
      <c r="B2309" s="49" t="s">
        <v>3661</v>
      </c>
      <c r="C2309" s="49" t="s">
        <v>3662</v>
      </c>
      <c r="D2309" s="49" t="s">
        <v>3663</v>
      </c>
      <c r="E2309" s="60"/>
      <c r="F2309" s="50"/>
      <c r="G2309" s="60"/>
      <c r="H2309" s="60"/>
      <c r="I2309" s="12">
        <v>0.188</v>
      </c>
      <c r="J2309" s="12">
        <v>0.11</v>
      </c>
      <c r="K2309" s="17"/>
      <c r="L2309" s="34">
        <f>SUM(L2310)</f>
        <v>0.66</v>
      </c>
      <c r="M2309" s="11">
        <f>SUM(M2310)</f>
        <v>0</v>
      </c>
      <c r="N2309" s="34">
        <f>SUM(L2309-M2309)</f>
        <v>0.66</v>
      </c>
      <c r="O2309" s="17">
        <v>1</v>
      </c>
      <c r="P2309" s="17"/>
      <c r="Q2309" s="10">
        <v>2236</v>
      </c>
    </row>
    <row r="2310" spans="1:17" ht="11.85" customHeight="1" x14ac:dyDescent="0.2">
      <c r="A2310" s="43" t="s">
        <v>1592</v>
      </c>
      <c r="B2310" s="28" t="s">
        <v>3661</v>
      </c>
      <c r="C2310" s="28" t="s">
        <v>3662</v>
      </c>
      <c r="D2310" s="28" t="s">
        <v>3663</v>
      </c>
      <c r="E2310" s="28" t="s">
        <v>4034</v>
      </c>
      <c r="F2310" s="48" t="s">
        <v>1165</v>
      </c>
      <c r="G2310" s="28" t="s">
        <v>3662</v>
      </c>
      <c r="H2310" s="28" t="s">
        <v>3447</v>
      </c>
      <c r="I2310" s="9">
        <v>0.188</v>
      </c>
      <c r="J2310" s="9">
        <v>0.11</v>
      </c>
      <c r="K2310" s="8">
        <v>6</v>
      </c>
      <c r="L2310" s="33">
        <f>K2310*J2310</f>
        <v>0.66</v>
      </c>
      <c r="M2310" s="8">
        <v>0</v>
      </c>
      <c r="N2310" s="35">
        <f>SUM(L2310-M2310)</f>
        <v>0.66</v>
      </c>
      <c r="O2310" s="8">
        <v>1</v>
      </c>
      <c r="P2310" s="8" t="s">
        <v>4504</v>
      </c>
      <c r="Q2310" s="15">
        <v>2237</v>
      </c>
    </row>
    <row r="2311" spans="1:17" ht="11.85" customHeight="1" x14ac:dyDescent="0.2">
      <c r="A2311" s="43"/>
      <c r="B2311" s="52"/>
      <c r="C2311" s="52"/>
      <c r="D2311" s="52"/>
      <c r="E2311" s="52"/>
      <c r="G2311" s="52"/>
      <c r="H2311" s="52"/>
      <c r="K2311" s="10"/>
      <c r="L2311" s="33"/>
      <c r="M2311" s="10"/>
      <c r="O2311" s="10"/>
      <c r="P2311" s="10"/>
      <c r="Q2311" s="10">
        <v>2238</v>
      </c>
    </row>
    <row r="2312" spans="1:17" ht="11.85" customHeight="1" x14ac:dyDescent="0.2">
      <c r="A2312" s="43" t="s">
        <v>3297</v>
      </c>
      <c r="B2312" s="49" t="s">
        <v>4035</v>
      </c>
      <c r="C2312" s="49" t="s">
        <v>4036</v>
      </c>
      <c r="D2312" s="49" t="s">
        <v>3818</v>
      </c>
      <c r="E2312" s="49"/>
      <c r="F2312" s="50"/>
      <c r="G2312" s="49"/>
      <c r="H2312" s="49"/>
      <c r="I2312" s="12">
        <f>SUM(I2313:I2315)</f>
        <v>0.25600000000000001</v>
      </c>
      <c r="J2312" s="12">
        <f>SUM(J2313:J2315)</f>
        <v>0.12</v>
      </c>
      <c r="K2312" s="11"/>
      <c r="L2312" s="34">
        <f>SUM(L2313:L2315)</f>
        <v>0.71200000000000008</v>
      </c>
      <c r="M2312" s="11">
        <f>SUM(M2313:M2315)</f>
        <v>0</v>
      </c>
      <c r="N2312" s="34">
        <f>SUM(L2312-M2312)</f>
        <v>0.71200000000000008</v>
      </c>
      <c r="O2312" s="11">
        <v>1</v>
      </c>
      <c r="P2312" s="11"/>
      <c r="Q2312" s="15">
        <v>2239</v>
      </c>
    </row>
    <row r="2313" spans="1:17" ht="11.85" customHeight="1" x14ac:dyDescent="0.2">
      <c r="A2313" s="73" t="s">
        <v>1592</v>
      </c>
      <c r="B2313" s="28" t="s">
        <v>4035</v>
      </c>
      <c r="C2313" s="28" t="s">
        <v>4036</v>
      </c>
      <c r="D2313" s="28" t="s">
        <v>3818</v>
      </c>
      <c r="E2313" s="28" t="s">
        <v>4037</v>
      </c>
      <c r="F2313" s="48" t="s">
        <v>3977</v>
      </c>
      <c r="G2313" s="28" t="s">
        <v>4038</v>
      </c>
      <c r="H2313" s="28" t="s">
        <v>3447</v>
      </c>
      <c r="I2313" s="9">
        <v>5.1999999999999998E-2</v>
      </c>
      <c r="J2313" s="9">
        <v>2.5999999999999999E-2</v>
      </c>
      <c r="K2313" s="8">
        <v>6</v>
      </c>
      <c r="L2313" s="33">
        <f>K2313*J2313</f>
        <v>0.156</v>
      </c>
      <c r="M2313" s="8">
        <v>0</v>
      </c>
      <c r="N2313" s="35">
        <f>SUM(L2313-M2313)</f>
        <v>0.156</v>
      </c>
      <c r="O2313" s="8">
        <v>0</v>
      </c>
      <c r="P2313" s="8" t="s">
        <v>4505</v>
      </c>
      <c r="Q2313" s="10">
        <v>2240</v>
      </c>
    </row>
    <row r="2314" spans="1:17" ht="11.85" customHeight="1" x14ac:dyDescent="0.2">
      <c r="A2314" s="73" t="s">
        <v>1592</v>
      </c>
      <c r="B2314" s="28" t="s">
        <v>4035</v>
      </c>
      <c r="C2314" s="28" t="s">
        <v>4036</v>
      </c>
      <c r="D2314" s="28" t="s">
        <v>3818</v>
      </c>
      <c r="E2314" s="28" t="s">
        <v>3680</v>
      </c>
      <c r="F2314" s="48" t="s">
        <v>4142</v>
      </c>
      <c r="G2314" s="28" t="s">
        <v>4036</v>
      </c>
      <c r="H2314" s="28" t="s">
        <v>3447</v>
      </c>
      <c r="I2314" s="9">
        <v>0.17199999999999999</v>
      </c>
      <c r="J2314" s="9">
        <v>8.5999999999999993E-2</v>
      </c>
      <c r="K2314" s="8">
        <v>6</v>
      </c>
      <c r="L2314" s="33">
        <f>K2314*J2314</f>
        <v>0.51600000000000001</v>
      </c>
      <c r="M2314" s="8">
        <v>0</v>
      </c>
      <c r="N2314" s="35">
        <f>SUM(L2314-M2314)</f>
        <v>0.51600000000000001</v>
      </c>
      <c r="O2314" s="14">
        <v>1</v>
      </c>
      <c r="P2314" s="8" t="s">
        <v>4506</v>
      </c>
      <c r="Q2314" s="15">
        <v>2241</v>
      </c>
    </row>
    <row r="2315" spans="1:17" ht="11.85" customHeight="1" x14ac:dyDescent="0.2">
      <c r="A2315" s="73" t="s">
        <v>804</v>
      </c>
      <c r="B2315" s="28" t="s">
        <v>4035</v>
      </c>
      <c r="C2315" s="28" t="s">
        <v>4036</v>
      </c>
      <c r="D2315" s="28" t="s">
        <v>3818</v>
      </c>
      <c r="E2315" s="28" t="s">
        <v>3680</v>
      </c>
      <c r="F2315" s="48" t="s">
        <v>4142</v>
      </c>
      <c r="G2315" s="28" t="s">
        <v>4036</v>
      </c>
      <c r="H2315" s="28" t="s">
        <v>3447</v>
      </c>
      <c r="I2315" s="9">
        <v>3.2000000000000001E-2</v>
      </c>
      <c r="J2315" s="9">
        <v>8.0000000000000002E-3</v>
      </c>
      <c r="K2315" s="8">
        <v>5</v>
      </c>
      <c r="L2315" s="33">
        <f>K2315*J2315</f>
        <v>0.04</v>
      </c>
      <c r="M2315" s="8">
        <v>0</v>
      </c>
      <c r="N2315" s="35">
        <f>SUM(L2315-M2315)</f>
        <v>0.04</v>
      </c>
      <c r="O2315" s="8">
        <v>0</v>
      </c>
      <c r="P2315" s="8"/>
      <c r="Q2315" s="10">
        <v>2242</v>
      </c>
    </row>
    <row r="2316" spans="1:17" ht="11.85" customHeight="1" x14ac:dyDescent="0.2">
      <c r="B2316" s="52"/>
      <c r="C2316" s="52"/>
      <c r="D2316" s="52"/>
      <c r="E2316" s="52"/>
      <c r="G2316" s="52"/>
      <c r="H2316" s="52"/>
      <c r="K2316" s="10"/>
      <c r="L2316" s="33"/>
      <c r="M2316" s="10"/>
      <c r="O2316" s="10"/>
      <c r="P2316" s="10"/>
      <c r="Q2316" s="15">
        <v>2243</v>
      </c>
    </row>
    <row r="2317" spans="1:17" ht="11.85" customHeight="1" x14ac:dyDescent="0.2">
      <c r="A2317" s="43" t="s">
        <v>4621</v>
      </c>
      <c r="B2317" s="49" t="s">
        <v>3681</v>
      </c>
      <c r="C2317" s="49" t="s">
        <v>3263</v>
      </c>
      <c r="D2317" s="49" t="s">
        <v>1670</v>
      </c>
      <c r="E2317" s="49"/>
      <c r="F2317" s="50"/>
      <c r="G2317" s="49"/>
      <c r="H2317" s="49"/>
      <c r="I2317" s="12">
        <f>SUM(I2318:I2332)</f>
        <v>4.5060000000000002</v>
      </c>
      <c r="J2317" s="12">
        <f>SUM(J2318:J2330)</f>
        <v>2.7549999999999999</v>
      </c>
      <c r="K2317" s="11"/>
      <c r="L2317" s="34">
        <f>SUM(L2318:L2332)</f>
        <v>18.55</v>
      </c>
      <c r="M2317" s="11">
        <f>SUM(M2318:M2332)</f>
        <v>11</v>
      </c>
      <c r="N2317" s="34">
        <f t="shared" ref="N2317:N2332" si="136">SUM(L2317-M2317)</f>
        <v>7.5500000000000007</v>
      </c>
      <c r="O2317" s="11">
        <f>SUM(O2318:O2332)</f>
        <v>8</v>
      </c>
      <c r="P2317" s="11"/>
      <c r="Q2317" s="10">
        <v>2244</v>
      </c>
    </row>
    <row r="2318" spans="1:17" ht="11.85" customHeight="1" x14ac:dyDescent="0.2">
      <c r="A2318" s="42" t="s">
        <v>1585</v>
      </c>
      <c r="B2318" s="28" t="s">
        <v>3681</v>
      </c>
      <c r="C2318" s="28" t="s">
        <v>3263</v>
      </c>
      <c r="D2318" s="28" t="s">
        <v>1670</v>
      </c>
      <c r="E2318" s="28" t="s">
        <v>3682</v>
      </c>
      <c r="F2318" s="48" t="s">
        <v>3154</v>
      </c>
      <c r="G2318" s="28" t="s">
        <v>2376</v>
      </c>
      <c r="H2318" s="28" t="s">
        <v>3447</v>
      </c>
      <c r="I2318" s="13">
        <v>5.2999999999999999E-2</v>
      </c>
      <c r="J2318" s="9">
        <v>2.7E-2</v>
      </c>
      <c r="K2318" s="8">
        <v>7</v>
      </c>
      <c r="L2318" s="33">
        <f t="shared" ref="L2318:L2332" si="137">K2318*J2318</f>
        <v>0.189</v>
      </c>
      <c r="M2318" s="8">
        <v>1</v>
      </c>
      <c r="N2318" s="35">
        <f t="shared" si="136"/>
        <v>-0.81099999999999994</v>
      </c>
      <c r="O2318" s="8">
        <v>0</v>
      </c>
      <c r="P2318" s="8"/>
      <c r="Q2318" s="15">
        <v>2245</v>
      </c>
    </row>
    <row r="2319" spans="1:17" ht="11.85" customHeight="1" x14ac:dyDescent="0.2">
      <c r="A2319" s="42" t="s">
        <v>1585</v>
      </c>
      <c r="B2319" s="28" t="s">
        <v>3681</v>
      </c>
      <c r="C2319" s="28" t="s">
        <v>3263</v>
      </c>
      <c r="D2319" s="28" t="s">
        <v>1670</v>
      </c>
      <c r="E2319" s="28" t="s">
        <v>3683</v>
      </c>
      <c r="F2319" s="48" t="s">
        <v>578</v>
      </c>
      <c r="G2319" s="28" t="s">
        <v>3684</v>
      </c>
      <c r="H2319" s="28" t="s">
        <v>3447</v>
      </c>
      <c r="I2319" s="13">
        <v>0.08</v>
      </c>
      <c r="J2319" s="9">
        <v>0.08</v>
      </c>
      <c r="K2319" s="8">
        <v>7</v>
      </c>
      <c r="L2319" s="33">
        <f t="shared" si="137"/>
        <v>0.56000000000000005</v>
      </c>
      <c r="M2319" s="8">
        <v>0</v>
      </c>
      <c r="N2319" s="35">
        <f t="shared" si="136"/>
        <v>0.56000000000000005</v>
      </c>
      <c r="O2319" s="8">
        <v>1</v>
      </c>
      <c r="P2319" s="14"/>
      <c r="Q2319" s="10">
        <v>2246</v>
      </c>
    </row>
    <row r="2320" spans="1:17" ht="11.85" customHeight="1" x14ac:dyDescent="0.2">
      <c r="A2320" s="42" t="s">
        <v>1585</v>
      </c>
      <c r="B2320" s="28" t="s">
        <v>3681</v>
      </c>
      <c r="C2320" s="28" t="s">
        <v>3263</v>
      </c>
      <c r="D2320" s="28" t="s">
        <v>1670</v>
      </c>
      <c r="E2320" s="28" t="s">
        <v>3685</v>
      </c>
      <c r="F2320" s="48" t="s">
        <v>4326</v>
      </c>
      <c r="G2320" s="28" t="s">
        <v>2514</v>
      </c>
      <c r="H2320" s="28" t="s">
        <v>3447</v>
      </c>
      <c r="I2320" s="13">
        <v>4.2000000000000003E-2</v>
      </c>
      <c r="J2320" s="9">
        <v>4.2000000000000003E-2</v>
      </c>
      <c r="K2320" s="8">
        <v>7</v>
      </c>
      <c r="L2320" s="33">
        <f t="shared" si="137"/>
        <v>0.29400000000000004</v>
      </c>
      <c r="M2320" s="8">
        <v>1</v>
      </c>
      <c r="N2320" s="35">
        <f t="shared" si="136"/>
        <v>-0.70599999999999996</v>
      </c>
      <c r="O2320" s="8">
        <v>0</v>
      </c>
      <c r="P2320" s="8"/>
      <c r="Q2320" s="15">
        <v>2247</v>
      </c>
    </row>
    <row r="2321" spans="1:17" ht="11.85" customHeight="1" x14ac:dyDescent="0.2">
      <c r="A2321" s="42" t="s">
        <v>1585</v>
      </c>
      <c r="B2321" s="28" t="s">
        <v>3681</v>
      </c>
      <c r="C2321" s="28" t="s">
        <v>3263</v>
      </c>
      <c r="D2321" s="28" t="s">
        <v>1670</v>
      </c>
      <c r="E2321" s="28" t="s">
        <v>3686</v>
      </c>
      <c r="F2321" s="48" t="s">
        <v>3687</v>
      </c>
      <c r="G2321" s="28" t="s">
        <v>3688</v>
      </c>
      <c r="H2321" s="28" t="s">
        <v>3447</v>
      </c>
      <c r="I2321" s="13">
        <v>9.4E-2</v>
      </c>
      <c r="J2321" s="9">
        <v>9.4E-2</v>
      </c>
      <c r="K2321" s="8">
        <v>7</v>
      </c>
      <c r="L2321" s="33">
        <f t="shared" si="137"/>
        <v>0.65800000000000003</v>
      </c>
      <c r="M2321" s="8">
        <v>1</v>
      </c>
      <c r="N2321" s="35">
        <f t="shared" si="136"/>
        <v>-0.34199999999999997</v>
      </c>
      <c r="O2321" s="8">
        <v>0</v>
      </c>
      <c r="P2321" s="8"/>
      <c r="Q2321" s="10">
        <v>2248</v>
      </c>
    </row>
    <row r="2322" spans="1:17" ht="11.85" customHeight="1" x14ac:dyDescent="0.2">
      <c r="A2322" s="42" t="s">
        <v>1585</v>
      </c>
      <c r="B2322" s="28" t="s">
        <v>3681</v>
      </c>
      <c r="C2322" s="28" t="s">
        <v>3263</v>
      </c>
      <c r="D2322" s="28" t="s">
        <v>1670</v>
      </c>
      <c r="E2322" s="28" t="s">
        <v>3689</v>
      </c>
      <c r="F2322" s="48" t="s">
        <v>3156</v>
      </c>
      <c r="G2322" s="28" t="s">
        <v>3690</v>
      </c>
      <c r="H2322" s="28" t="s">
        <v>3447</v>
      </c>
      <c r="I2322" s="13">
        <v>0.11700000000000001</v>
      </c>
      <c r="J2322" s="9">
        <v>8.6999999999999994E-2</v>
      </c>
      <c r="K2322" s="8">
        <v>7</v>
      </c>
      <c r="L2322" s="33">
        <f t="shared" si="137"/>
        <v>0.60899999999999999</v>
      </c>
      <c r="M2322" s="8">
        <v>1</v>
      </c>
      <c r="N2322" s="35">
        <f t="shared" si="136"/>
        <v>-0.39100000000000001</v>
      </c>
      <c r="O2322" s="8">
        <v>0</v>
      </c>
      <c r="P2322" s="8"/>
      <c r="Q2322" s="15">
        <v>2249</v>
      </c>
    </row>
    <row r="2323" spans="1:17" ht="11.85" customHeight="1" x14ac:dyDescent="0.2">
      <c r="A2323" s="42" t="s">
        <v>1585</v>
      </c>
      <c r="B2323" s="28" t="s">
        <v>3681</v>
      </c>
      <c r="C2323" s="28" t="s">
        <v>3263</v>
      </c>
      <c r="D2323" s="28" t="s">
        <v>1670</v>
      </c>
      <c r="E2323" s="28" t="s">
        <v>3691</v>
      </c>
      <c r="F2323" s="48" t="s">
        <v>387</v>
      </c>
      <c r="G2323" s="28" t="s">
        <v>3692</v>
      </c>
      <c r="H2323" s="28" t="s">
        <v>3447</v>
      </c>
      <c r="I2323" s="13">
        <v>0.112</v>
      </c>
      <c r="J2323" s="9">
        <v>6.2E-2</v>
      </c>
      <c r="K2323" s="8">
        <v>7</v>
      </c>
      <c r="L2323" s="33">
        <f t="shared" si="137"/>
        <v>0.434</v>
      </c>
      <c r="M2323" s="8">
        <v>1</v>
      </c>
      <c r="N2323" s="35">
        <f t="shared" si="136"/>
        <v>-0.56600000000000006</v>
      </c>
      <c r="O2323" s="8">
        <v>0</v>
      </c>
      <c r="P2323" s="8"/>
      <c r="Q2323" s="10">
        <v>2250</v>
      </c>
    </row>
    <row r="2324" spans="1:17" ht="11.85" customHeight="1" x14ac:dyDescent="0.2">
      <c r="A2324" s="42" t="s">
        <v>1585</v>
      </c>
      <c r="B2324" s="28" t="s">
        <v>3681</v>
      </c>
      <c r="C2324" s="28" t="s">
        <v>3263</v>
      </c>
      <c r="D2324" s="28" t="s">
        <v>1670</v>
      </c>
      <c r="E2324" s="28" t="s">
        <v>3693</v>
      </c>
      <c r="F2324" s="48" t="s">
        <v>3694</v>
      </c>
      <c r="G2324" s="28" t="s">
        <v>3695</v>
      </c>
      <c r="H2324" s="28" t="s">
        <v>3447</v>
      </c>
      <c r="I2324" s="13">
        <v>0.156</v>
      </c>
      <c r="J2324" s="9">
        <v>0.11700000000000001</v>
      </c>
      <c r="K2324" s="8">
        <v>7</v>
      </c>
      <c r="L2324" s="33">
        <f t="shared" si="137"/>
        <v>0.81900000000000006</v>
      </c>
      <c r="M2324" s="8">
        <v>1</v>
      </c>
      <c r="N2324" s="35">
        <f t="shared" si="136"/>
        <v>-0.18099999999999994</v>
      </c>
      <c r="O2324" s="8">
        <v>0</v>
      </c>
      <c r="P2324" s="8"/>
      <c r="Q2324" s="15">
        <v>2251</v>
      </c>
    </row>
    <row r="2325" spans="1:17" ht="11.85" customHeight="1" x14ac:dyDescent="0.2">
      <c r="A2325" s="42" t="s">
        <v>1585</v>
      </c>
      <c r="B2325" s="28" t="s">
        <v>3681</v>
      </c>
      <c r="C2325" s="28" t="s">
        <v>3263</v>
      </c>
      <c r="D2325" s="28" t="s">
        <v>1670</v>
      </c>
      <c r="E2325" s="28" t="s">
        <v>2078</v>
      </c>
      <c r="F2325" s="48" t="s">
        <v>2079</v>
      </c>
      <c r="G2325" s="28" t="s">
        <v>2080</v>
      </c>
      <c r="H2325" s="28" t="s">
        <v>2081</v>
      </c>
      <c r="I2325" s="13">
        <v>5.2999999999999999E-2</v>
      </c>
      <c r="J2325" s="9">
        <v>4.1000000000000002E-2</v>
      </c>
      <c r="K2325" s="8">
        <v>7</v>
      </c>
      <c r="L2325" s="33">
        <f t="shared" si="137"/>
        <v>0.28700000000000003</v>
      </c>
      <c r="M2325" s="8">
        <v>1</v>
      </c>
      <c r="N2325" s="35">
        <f t="shared" si="136"/>
        <v>-0.71299999999999997</v>
      </c>
      <c r="O2325" s="8">
        <v>0</v>
      </c>
      <c r="P2325" s="8"/>
      <c r="Q2325" s="10">
        <v>2252</v>
      </c>
    </row>
    <row r="2326" spans="1:17" ht="11.85" customHeight="1" x14ac:dyDescent="0.2">
      <c r="A2326" s="42" t="s">
        <v>1585</v>
      </c>
      <c r="B2326" s="28" t="s">
        <v>3681</v>
      </c>
      <c r="C2326" s="28" t="s">
        <v>3263</v>
      </c>
      <c r="D2326" s="28" t="s">
        <v>1670</v>
      </c>
      <c r="E2326" s="28" t="s">
        <v>2082</v>
      </c>
      <c r="F2326" s="48" t="s">
        <v>2083</v>
      </c>
      <c r="G2326" s="28" t="s">
        <v>2084</v>
      </c>
      <c r="H2326" s="28" t="s">
        <v>2081</v>
      </c>
      <c r="I2326" s="13">
        <v>6.6000000000000003E-2</v>
      </c>
      <c r="J2326" s="9">
        <v>0.05</v>
      </c>
      <c r="K2326" s="8">
        <v>7</v>
      </c>
      <c r="L2326" s="33">
        <f t="shared" si="137"/>
        <v>0.35000000000000003</v>
      </c>
      <c r="M2326" s="8">
        <v>1</v>
      </c>
      <c r="N2326" s="35">
        <f t="shared" si="136"/>
        <v>-0.64999999999999991</v>
      </c>
      <c r="O2326" s="8">
        <v>0</v>
      </c>
      <c r="P2326" s="8"/>
      <c r="Q2326" s="15">
        <v>2253</v>
      </c>
    </row>
    <row r="2327" spans="1:17" ht="11.85" customHeight="1" x14ac:dyDescent="0.2">
      <c r="A2327" s="42" t="s">
        <v>1585</v>
      </c>
      <c r="B2327" s="28" t="s">
        <v>3681</v>
      </c>
      <c r="C2327" s="28" t="s">
        <v>3263</v>
      </c>
      <c r="D2327" s="28" t="s">
        <v>1670</v>
      </c>
      <c r="E2327" s="28">
        <v>56247800010274</v>
      </c>
      <c r="F2327" s="48" t="s">
        <v>1304</v>
      </c>
      <c r="G2327" s="28" t="s">
        <v>1305</v>
      </c>
      <c r="H2327" s="54">
        <v>40213</v>
      </c>
      <c r="I2327" s="13">
        <v>0.13</v>
      </c>
      <c r="J2327" s="9">
        <v>0.11</v>
      </c>
      <c r="K2327" s="8">
        <v>7</v>
      </c>
      <c r="L2327" s="33">
        <f t="shared" si="137"/>
        <v>0.77</v>
      </c>
      <c r="M2327" s="8">
        <v>0</v>
      </c>
      <c r="N2327" s="35">
        <f t="shared" si="136"/>
        <v>0.77</v>
      </c>
      <c r="O2327" s="14">
        <v>1</v>
      </c>
      <c r="P2327" s="8"/>
      <c r="Q2327" s="10">
        <v>2254</v>
      </c>
    </row>
    <row r="2328" spans="1:17" ht="11.85" customHeight="1" x14ac:dyDescent="0.2">
      <c r="A2328" s="42" t="s">
        <v>1585</v>
      </c>
      <c r="B2328" s="28" t="s">
        <v>3681</v>
      </c>
      <c r="C2328" s="28" t="s">
        <v>3263</v>
      </c>
      <c r="D2328" s="28" t="s">
        <v>1670</v>
      </c>
      <c r="E2328" s="28" t="s">
        <v>3517</v>
      </c>
      <c r="F2328" s="48" t="s">
        <v>240</v>
      </c>
      <c r="G2328" s="28" t="s">
        <v>3263</v>
      </c>
      <c r="H2328" s="28" t="s">
        <v>3447</v>
      </c>
      <c r="I2328" s="13">
        <v>2.0499999999999998</v>
      </c>
      <c r="J2328" s="9">
        <v>1.52</v>
      </c>
      <c r="K2328" s="8">
        <v>7</v>
      </c>
      <c r="L2328" s="33">
        <f t="shared" si="137"/>
        <v>10.64</v>
      </c>
      <c r="M2328" s="8">
        <v>1</v>
      </c>
      <c r="N2328" s="35">
        <f t="shared" si="136"/>
        <v>9.64</v>
      </c>
      <c r="O2328" s="14">
        <v>4</v>
      </c>
      <c r="P2328" s="8"/>
      <c r="Q2328" s="15">
        <v>2255</v>
      </c>
    </row>
    <row r="2329" spans="1:17" ht="11.85" customHeight="1" x14ac:dyDescent="0.2">
      <c r="A2329" s="73" t="s">
        <v>1592</v>
      </c>
      <c r="B2329" s="28" t="s">
        <v>3681</v>
      </c>
      <c r="C2329" s="28" t="s">
        <v>3263</v>
      </c>
      <c r="D2329" s="28" t="s">
        <v>1670</v>
      </c>
      <c r="E2329" s="28" t="s">
        <v>3517</v>
      </c>
      <c r="F2329" s="48" t="s">
        <v>240</v>
      </c>
      <c r="G2329" s="28" t="s">
        <v>3263</v>
      </c>
      <c r="H2329" s="28" t="s">
        <v>3447</v>
      </c>
      <c r="I2329" s="13">
        <v>0.91700000000000004</v>
      </c>
      <c r="J2329" s="9">
        <v>0.315</v>
      </c>
      <c r="K2329" s="8">
        <v>6</v>
      </c>
      <c r="L2329" s="33">
        <f t="shared" si="137"/>
        <v>1.8900000000000001</v>
      </c>
      <c r="M2329" s="8">
        <v>0</v>
      </c>
      <c r="N2329" s="35">
        <f t="shared" si="136"/>
        <v>1.8900000000000001</v>
      </c>
      <c r="O2329" s="14">
        <v>2</v>
      </c>
      <c r="P2329" s="8" t="s">
        <v>4507</v>
      </c>
      <c r="Q2329" s="10">
        <v>2256</v>
      </c>
    </row>
    <row r="2330" spans="1:17" ht="11.85" customHeight="1" x14ac:dyDescent="0.2">
      <c r="A2330" s="73" t="s">
        <v>804</v>
      </c>
      <c r="B2330" s="28" t="s">
        <v>3681</v>
      </c>
      <c r="C2330" s="28" t="s">
        <v>3263</v>
      </c>
      <c r="D2330" s="28" t="s">
        <v>1670</v>
      </c>
      <c r="E2330" s="28" t="s">
        <v>3517</v>
      </c>
      <c r="F2330" s="48" t="s">
        <v>240</v>
      </c>
      <c r="G2330" s="28" t="s">
        <v>3263</v>
      </c>
      <c r="H2330" s="28" t="s">
        <v>3447</v>
      </c>
      <c r="I2330" s="13">
        <v>0.63600000000000001</v>
      </c>
      <c r="J2330" s="9">
        <v>0.21</v>
      </c>
      <c r="K2330" s="8">
        <v>5</v>
      </c>
      <c r="L2330" s="33">
        <f t="shared" si="137"/>
        <v>1.05</v>
      </c>
      <c r="M2330" s="8">
        <v>0</v>
      </c>
      <c r="N2330" s="35">
        <f t="shared" si="136"/>
        <v>1.05</v>
      </c>
      <c r="O2330" s="14">
        <v>0</v>
      </c>
      <c r="P2330" s="8"/>
      <c r="Q2330" s="15">
        <v>2257</v>
      </c>
    </row>
    <row r="2331" spans="1:17" ht="11.85" customHeight="1" x14ac:dyDescent="0.2">
      <c r="A2331" s="73" t="s">
        <v>1592</v>
      </c>
      <c r="B2331" s="28" t="s">
        <v>3681</v>
      </c>
      <c r="C2331" s="28" t="s">
        <v>3263</v>
      </c>
      <c r="D2331" s="28" t="s">
        <v>1670</v>
      </c>
      <c r="E2331" s="28">
        <v>56247800010265</v>
      </c>
      <c r="F2331" s="48" t="s">
        <v>3518</v>
      </c>
      <c r="G2331" s="28" t="s">
        <v>3519</v>
      </c>
      <c r="H2331" s="28" t="s">
        <v>3447</v>
      </c>
      <c r="I2331" s="13">
        <v>0</v>
      </c>
      <c r="J2331" s="9">
        <v>0</v>
      </c>
      <c r="K2331" s="8">
        <v>6</v>
      </c>
      <c r="L2331" s="33">
        <f t="shared" si="137"/>
        <v>0</v>
      </c>
      <c r="M2331" s="14">
        <v>1</v>
      </c>
      <c r="N2331" s="35">
        <f t="shared" si="136"/>
        <v>-1</v>
      </c>
      <c r="O2331" s="8">
        <v>0</v>
      </c>
      <c r="P2331" s="8" t="s">
        <v>727</v>
      </c>
      <c r="Q2331" s="10">
        <v>2258</v>
      </c>
    </row>
    <row r="2332" spans="1:17" ht="11.85" customHeight="1" x14ac:dyDescent="0.2">
      <c r="A2332" s="73" t="s">
        <v>1592</v>
      </c>
      <c r="B2332" s="28" t="s">
        <v>3681</v>
      </c>
      <c r="C2332" s="28" t="s">
        <v>3263</v>
      </c>
      <c r="D2332" s="28" t="s">
        <v>1670</v>
      </c>
      <c r="E2332" s="28">
        <v>56247800010173</v>
      </c>
      <c r="F2332" s="48" t="s">
        <v>4143</v>
      </c>
      <c r="G2332" s="28" t="s">
        <v>3520</v>
      </c>
      <c r="H2332" s="28" t="s">
        <v>3447</v>
      </c>
      <c r="I2332" s="13">
        <v>0</v>
      </c>
      <c r="J2332" s="9">
        <v>0</v>
      </c>
      <c r="K2332" s="8">
        <v>6</v>
      </c>
      <c r="L2332" s="33">
        <f t="shared" si="137"/>
        <v>0</v>
      </c>
      <c r="M2332" s="8">
        <v>1</v>
      </c>
      <c r="N2332" s="35">
        <f t="shared" si="136"/>
        <v>-1</v>
      </c>
      <c r="O2332" s="8">
        <v>0</v>
      </c>
      <c r="P2332" s="8" t="s">
        <v>4505</v>
      </c>
      <c r="Q2332" s="15">
        <v>2259</v>
      </c>
    </row>
    <row r="2333" spans="1:17" ht="12" customHeight="1" x14ac:dyDescent="0.2">
      <c r="B2333" s="52"/>
      <c r="C2333" s="52"/>
      <c r="D2333" s="52"/>
      <c r="E2333" s="52"/>
      <c r="G2333" s="52"/>
      <c r="H2333" s="52"/>
      <c r="K2333" s="10"/>
      <c r="L2333" s="33"/>
      <c r="M2333" s="10"/>
      <c r="O2333" s="10"/>
      <c r="P2333" s="10"/>
      <c r="Q2333" s="10">
        <v>2260</v>
      </c>
    </row>
    <row r="2334" spans="1:17" ht="12.75" customHeight="1" x14ac:dyDescent="0.2">
      <c r="A2334" s="43"/>
      <c r="B2334" s="49" t="s">
        <v>3521</v>
      </c>
      <c r="C2334" s="49" t="s">
        <v>3522</v>
      </c>
      <c r="D2334" s="49" t="s">
        <v>2675</v>
      </c>
      <c r="E2334" s="49"/>
      <c r="F2334" s="50"/>
      <c r="G2334" s="49"/>
      <c r="H2334" s="49"/>
      <c r="I2334" s="12">
        <f>SUM(I2335:I2336)</f>
        <v>9.5000000000000001E-2</v>
      </c>
      <c r="J2334" s="12">
        <f>SUM(J2335:J2336)</f>
        <v>9.5000000000000001E-2</v>
      </c>
      <c r="K2334" s="11"/>
      <c r="L2334" s="34">
        <f>SUM(L2335:L2336)</f>
        <v>0.66500000000000004</v>
      </c>
      <c r="M2334" s="11">
        <f>SUM(M2335:M2336)</f>
        <v>2</v>
      </c>
      <c r="N2334" s="34">
        <f>SUM(L2334-M2334)</f>
        <v>-1.335</v>
      </c>
      <c r="O2334" s="11">
        <v>0</v>
      </c>
      <c r="P2334" s="11"/>
      <c r="Q2334" s="15">
        <v>2261</v>
      </c>
    </row>
    <row r="2335" spans="1:17" ht="12.75" customHeight="1" x14ac:dyDescent="0.2">
      <c r="A2335" s="42" t="s">
        <v>1585</v>
      </c>
      <c r="B2335" s="28" t="s">
        <v>3521</v>
      </c>
      <c r="C2335" s="28" t="s">
        <v>3522</v>
      </c>
      <c r="D2335" s="28" t="s">
        <v>2675</v>
      </c>
      <c r="E2335" s="28" t="s">
        <v>3523</v>
      </c>
      <c r="F2335" s="48" t="s">
        <v>4149</v>
      </c>
      <c r="G2335" s="28" t="s">
        <v>3524</v>
      </c>
      <c r="H2335" s="28" t="s">
        <v>3447</v>
      </c>
      <c r="I2335" s="9">
        <v>4.5999999999999999E-2</v>
      </c>
      <c r="J2335" s="9">
        <v>4.5999999999999999E-2</v>
      </c>
      <c r="K2335" s="8">
        <v>7</v>
      </c>
      <c r="L2335" s="33">
        <f>K2335*J2335</f>
        <v>0.32200000000000001</v>
      </c>
      <c r="M2335" s="8">
        <v>1</v>
      </c>
      <c r="N2335" s="35">
        <f>SUM(L2335-M2335)</f>
        <v>-0.67799999999999994</v>
      </c>
      <c r="O2335" s="8">
        <v>0</v>
      </c>
      <c r="P2335" s="8"/>
      <c r="Q2335" s="10">
        <v>2262</v>
      </c>
    </row>
    <row r="2336" spans="1:17" ht="12.75" customHeight="1" x14ac:dyDescent="0.2">
      <c r="A2336" s="42" t="s">
        <v>1585</v>
      </c>
      <c r="B2336" s="28" t="s">
        <v>3521</v>
      </c>
      <c r="C2336" s="28" t="s">
        <v>3522</v>
      </c>
      <c r="D2336" s="28" t="s">
        <v>2675</v>
      </c>
      <c r="E2336" s="28" t="s">
        <v>3525</v>
      </c>
      <c r="F2336" s="48" t="s">
        <v>193</v>
      </c>
      <c r="G2336" s="28" t="s">
        <v>3522</v>
      </c>
      <c r="H2336" s="28" t="s">
        <v>3447</v>
      </c>
      <c r="I2336" s="9">
        <v>4.9000000000000002E-2</v>
      </c>
      <c r="J2336" s="9">
        <v>4.9000000000000002E-2</v>
      </c>
      <c r="K2336" s="8">
        <v>7</v>
      </c>
      <c r="L2336" s="33">
        <f>K2336*J2336</f>
        <v>0.34300000000000003</v>
      </c>
      <c r="M2336" s="8">
        <v>1</v>
      </c>
      <c r="N2336" s="35">
        <f>SUM(L2336-M2336)</f>
        <v>-0.65700000000000003</v>
      </c>
      <c r="O2336" s="8">
        <v>0</v>
      </c>
      <c r="P2336" s="14"/>
      <c r="Q2336" s="15">
        <v>2263</v>
      </c>
    </row>
    <row r="2337" spans="1:17" ht="11.65" customHeight="1" x14ac:dyDescent="0.2">
      <c r="A2337" s="43"/>
      <c r="B2337" s="52"/>
      <c r="C2337" s="52"/>
      <c r="D2337" s="52"/>
      <c r="E2337" s="52"/>
      <c r="G2337" s="52"/>
      <c r="H2337" s="52"/>
      <c r="K2337" s="10"/>
      <c r="L2337" s="33"/>
      <c r="M2337" s="10"/>
      <c r="O2337" s="10"/>
      <c r="P2337" s="10"/>
      <c r="Q2337" s="10">
        <v>2264</v>
      </c>
    </row>
    <row r="2338" spans="1:17" ht="11.65" customHeight="1" x14ac:dyDescent="0.2">
      <c r="A2338" s="43"/>
      <c r="B2338" s="49" t="s">
        <v>3526</v>
      </c>
      <c r="C2338" s="49" t="s">
        <v>3527</v>
      </c>
      <c r="D2338" s="49" t="s">
        <v>3664</v>
      </c>
      <c r="E2338" s="49"/>
      <c r="F2338" s="50"/>
      <c r="G2338" s="49"/>
      <c r="H2338" s="49"/>
      <c r="I2338" s="12">
        <f>SUM(I2339:I2340)</f>
        <v>9.1999999999999998E-2</v>
      </c>
      <c r="J2338" s="12">
        <f>SUM(J2339:J2340)</f>
        <v>9.1999999999999998E-2</v>
      </c>
      <c r="K2338" s="11"/>
      <c r="L2338" s="34">
        <f>SUM(L2339:L2340)</f>
        <v>0.64400000000000002</v>
      </c>
      <c r="M2338" s="11">
        <f>SUM(M2339:M2340)</f>
        <v>2</v>
      </c>
      <c r="N2338" s="34">
        <f>SUM(L2338-M2338)</f>
        <v>-1.3559999999999999</v>
      </c>
      <c r="O2338" s="11">
        <v>0</v>
      </c>
      <c r="P2338" s="11"/>
      <c r="Q2338" s="15">
        <v>2265</v>
      </c>
    </row>
    <row r="2339" spans="1:17" ht="11.65" customHeight="1" x14ac:dyDescent="0.2">
      <c r="A2339" s="42" t="s">
        <v>1585</v>
      </c>
      <c r="B2339" s="28" t="s">
        <v>3526</v>
      </c>
      <c r="C2339" s="28" t="s">
        <v>3527</v>
      </c>
      <c r="D2339" s="28" t="s">
        <v>3664</v>
      </c>
      <c r="E2339" s="28" t="s">
        <v>3528</v>
      </c>
      <c r="F2339" s="48" t="s">
        <v>238</v>
      </c>
      <c r="G2339" s="28" t="s">
        <v>3529</v>
      </c>
      <c r="H2339" s="28" t="s">
        <v>3447</v>
      </c>
      <c r="I2339" s="9">
        <v>0.04</v>
      </c>
      <c r="J2339" s="9">
        <v>0.04</v>
      </c>
      <c r="K2339" s="8">
        <v>7</v>
      </c>
      <c r="L2339" s="33">
        <f>K2339*J2339</f>
        <v>0.28000000000000003</v>
      </c>
      <c r="M2339" s="8">
        <v>1</v>
      </c>
      <c r="N2339" s="35">
        <f>SUM(L2339-M2339)</f>
        <v>-0.72</v>
      </c>
      <c r="O2339" s="8">
        <v>0</v>
      </c>
      <c r="P2339" s="8"/>
      <c r="Q2339" s="10">
        <v>2266</v>
      </c>
    </row>
    <row r="2340" spans="1:17" ht="11.65" customHeight="1" x14ac:dyDescent="0.2">
      <c r="A2340" s="42" t="s">
        <v>1585</v>
      </c>
      <c r="B2340" s="28" t="s">
        <v>3526</v>
      </c>
      <c r="C2340" s="28" t="s">
        <v>3527</v>
      </c>
      <c r="D2340" s="28" t="s">
        <v>3664</v>
      </c>
      <c r="E2340" s="28" t="s">
        <v>3607</v>
      </c>
      <c r="F2340" s="48" t="s">
        <v>3041</v>
      </c>
      <c r="G2340" s="28" t="s">
        <v>3527</v>
      </c>
      <c r="H2340" s="28" t="s">
        <v>3447</v>
      </c>
      <c r="I2340" s="9">
        <v>5.1999999999999998E-2</v>
      </c>
      <c r="J2340" s="9">
        <v>5.1999999999999998E-2</v>
      </c>
      <c r="K2340" s="8">
        <v>7</v>
      </c>
      <c r="L2340" s="33">
        <f>K2340*J2340</f>
        <v>0.36399999999999999</v>
      </c>
      <c r="M2340" s="14">
        <v>1</v>
      </c>
      <c r="N2340" s="35">
        <f>SUM(L2340-M2340)</f>
        <v>-0.63600000000000001</v>
      </c>
      <c r="O2340" s="8">
        <v>0</v>
      </c>
      <c r="P2340" s="14"/>
      <c r="Q2340" s="15">
        <v>2267</v>
      </c>
    </row>
    <row r="2341" spans="1:17" ht="11.65" customHeight="1" x14ac:dyDescent="0.2">
      <c r="A2341" s="43"/>
      <c r="H2341" s="28"/>
      <c r="L2341" s="33"/>
      <c r="P2341" s="8"/>
      <c r="Q2341" s="10">
        <v>2268</v>
      </c>
    </row>
    <row r="2342" spans="1:17" ht="11.65" customHeight="1" x14ac:dyDescent="0.2">
      <c r="A2342" s="43"/>
      <c r="B2342" s="49" t="s">
        <v>3608</v>
      </c>
      <c r="C2342" s="49" t="s">
        <v>846</v>
      </c>
      <c r="D2342" s="49" t="s">
        <v>847</v>
      </c>
      <c r="E2342" s="49"/>
      <c r="F2342" s="50"/>
      <c r="G2342" s="49"/>
      <c r="H2342" s="49"/>
      <c r="I2342" s="12">
        <v>4.9000000000000002E-2</v>
      </c>
      <c r="J2342" s="12">
        <v>4.9000000000000002E-2</v>
      </c>
      <c r="K2342" s="11"/>
      <c r="L2342" s="34">
        <f>SUM(L2343)</f>
        <v>0.34300000000000003</v>
      </c>
      <c r="M2342" s="11">
        <f>SUM(M2343)</f>
        <v>0</v>
      </c>
      <c r="N2342" s="34">
        <f>SUM(L2342-M2342)</f>
        <v>0.34300000000000003</v>
      </c>
      <c r="O2342" s="11">
        <v>1</v>
      </c>
      <c r="P2342" s="11"/>
      <c r="Q2342" s="15">
        <v>2269</v>
      </c>
    </row>
    <row r="2343" spans="1:17" ht="11.65" customHeight="1" x14ac:dyDescent="0.2">
      <c r="A2343" s="42" t="s">
        <v>1585</v>
      </c>
      <c r="B2343" s="28" t="s">
        <v>3608</v>
      </c>
      <c r="C2343" s="28" t="s">
        <v>846</v>
      </c>
      <c r="D2343" s="28" t="s">
        <v>847</v>
      </c>
      <c r="E2343" s="28" t="s">
        <v>848</v>
      </c>
      <c r="F2343" s="48" t="s">
        <v>239</v>
      </c>
      <c r="G2343" s="28" t="s">
        <v>846</v>
      </c>
      <c r="H2343" s="28" t="s">
        <v>3447</v>
      </c>
      <c r="I2343" s="9">
        <v>4.9000000000000002E-2</v>
      </c>
      <c r="J2343" s="9">
        <v>4.9000000000000002E-2</v>
      </c>
      <c r="K2343" s="8">
        <v>7</v>
      </c>
      <c r="L2343" s="33">
        <f>K2343*J2343</f>
        <v>0.34300000000000003</v>
      </c>
      <c r="M2343" s="8">
        <v>0</v>
      </c>
      <c r="N2343" s="35">
        <f>SUM(L2343-M2343)</f>
        <v>0.34300000000000003</v>
      </c>
      <c r="O2343" s="8">
        <v>1</v>
      </c>
      <c r="P2343" s="8" t="s">
        <v>3903</v>
      </c>
      <c r="Q2343" s="10">
        <v>2270</v>
      </c>
    </row>
    <row r="2344" spans="1:17" ht="11.65" customHeight="1" x14ac:dyDescent="0.2">
      <c r="A2344" s="43"/>
      <c r="H2344" s="28"/>
      <c r="L2344" s="33"/>
      <c r="N2344" s="35"/>
      <c r="P2344" s="8"/>
      <c r="Q2344" s="15">
        <v>2271</v>
      </c>
    </row>
    <row r="2345" spans="1:17" ht="11.65" customHeight="1" x14ac:dyDescent="0.2">
      <c r="A2345" s="43"/>
      <c r="B2345" s="49" t="s">
        <v>849</v>
      </c>
      <c r="C2345" s="49" t="s">
        <v>850</v>
      </c>
      <c r="D2345" s="49" t="s">
        <v>847</v>
      </c>
      <c r="E2345" s="49"/>
      <c r="F2345" s="50"/>
      <c r="G2345" s="49"/>
      <c r="H2345" s="49"/>
      <c r="I2345" s="12">
        <v>3.7999999999999999E-2</v>
      </c>
      <c r="J2345" s="12">
        <v>3.7999999999999999E-2</v>
      </c>
      <c r="K2345" s="11"/>
      <c r="L2345" s="34">
        <f>SUM(L2346)</f>
        <v>0.26600000000000001</v>
      </c>
      <c r="M2345" s="11">
        <f>SUM(M2346)</f>
        <v>0</v>
      </c>
      <c r="N2345" s="34">
        <f>SUM(L2345-M2345)</f>
        <v>0.26600000000000001</v>
      </c>
      <c r="O2345" s="11">
        <v>0</v>
      </c>
      <c r="P2345" s="11"/>
      <c r="Q2345" s="10">
        <v>2272</v>
      </c>
    </row>
    <row r="2346" spans="1:17" ht="11.65" customHeight="1" x14ac:dyDescent="0.2">
      <c r="A2346" s="42" t="s">
        <v>1585</v>
      </c>
      <c r="B2346" s="28" t="s">
        <v>849</v>
      </c>
      <c r="C2346" s="28" t="s">
        <v>850</v>
      </c>
      <c r="D2346" s="28" t="s">
        <v>847</v>
      </c>
      <c r="E2346" s="28" t="s">
        <v>851</v>
      </c>
      <c r="F2346" s="48" t="s">
        <v>3323</v>
      </c>
      <c r="G2346" s="28" t="s">
        <v>850</v>
      </c>
      <c r="H2346" s="28" t="s">
        <v>3447</v>
      </c>
      <c r="I2346" s="9">
        <v>3.7999999999999999E-2</v>
      </c>
      <c r="J2346" s="9">
        <v>3.7999999999999999E-2</v>
      </c>
      <c r="K2346" s="8">
        <v>7</v>
      </c>
      <c r="L2346" s="33">
        <f>K2346*J2346</f>
        <v>0.26600000000000001</v>
      </c>
      <c r="M2346" s="8">
        <v>0</v>
      </c>
      <c r="N2346" s="35">
        <f>SUM(L2346-M2346)</f>
        <v>0.26600000000000001</v>
      </c>
      <c r="O2346" s="8">
        <v>0</v>
      </c>
      <c r="P2346" s="14" t="s">
        <v>4508</v>
      </c>
      <c r="Q2346" s="15">
        <v>2273</v>
      </c>
    </row>
    <row r="2347" spans="1:17" ht="11.65" customHeight="1" x14ac:dyDescent="0.2">
      <c r="A2347" s="43"/>
      <c r="H2347" s="28"/>
      <c r="L2347" s="33"/>
      <c r="P2347" s="8"/>
      <c r="Q2347" s="10">
        <v>2274</v>
      </c>
    </row>
    <row r="2348" spans="1:17" ht="11.65" customHeight="1" x14ac:dyDescent="0.2">
      <c r="A2348" s="43"/>
      <c r="B2348" s="49" t="s">
        <v>852</v>
      </c>
      <c r="C2348" s="49" t="s">
        <v>853</v>
      </c>
      <c r="D2348" s="49" t="s">
        <v>854</v>
      </c>
      <c r="E2348" s="60"/>
      <c r="F2348" s="50"/>
      <c r="G2348" s="60"/>
      <c r="H2348" s="60"/>
      <c r="I2348" s="12">
        <v>6.9000000000000006E-2</v>
      </c>
      <c r="J2348" s="12">
        <v>3.5000000000000003E-2</v>
      </c>
      <c r="K2348" s="17"/>
      <c r="L2348" s="34">
        <f>SUM(L2349)</f>
        <v>0.24500000000000002</v>
      </c>
      <c r="M2348" s="11">
        <f>SUM(M2349)</f>
        <v>1</v>
      </c>
      <c r="N2348" s="34">
        <f>SUM(L2348-M2348)</f>
        <v>-0.755</v>
      </c>
      <c r="O2348" s="17">
        <v>0</v>
      </c>
      <c r="P2348" s="17"/>
      <c r="Q2348" s="15">
        <v>2275</v>
      </c>
    </row>
    <row r="2349" spans="1:17" ht="11.65" customHeight="1" x14ac:dyDescent="0.2">
      <c r="A2349" s="42" t="s">
        <v>1585</v>
      </c>
      <c r="B2349" s="28" t="s">
        <v>852</v>
      </c>
      <c r="C2349" s="28" t="s">
        <v>853</v>
      </c>
      <c r="D2349" s="28" t="s">
        <v>854</v>
      </c>
      <c r="E2349" s="28" t="s">
        <v>855</v>
      </c>
      <c r="F2349" s="48" t="s">
        <v>373</v>
      </c>
      <c r="G2349" s="28" t="s">
        <v>853</v>
      </c>
      <c r="H2349" s="28" t="s">
        <v>3447</v>
      </c>
      <c r="I2349" s="9">
        <v>6.9000000000000006E-2</v>
      </c>
      <c r="J2349" s="9">
        <v>3.5000000000000003E-2</v>
      </c>
      <c r="K2349" s="8">
        <v>7</v>
      </c>
      <c r="L2349" s="33">
        <f>K2349*J2349</f>
        <v>0.24500000000000002</v>
      </c>
      <c r="M2349" s="8">
        <v>1</v>
      </c>
      <c r="N2349" s="35">
        <f>SUM(L2349-M2349)</f>
        <v>-0.755</v>
      </c>
      <c r="O2349" s="8">
        <v>0</v>
      </c>
      <c r="P2349" s="14" t="s">
        <v>4509</v>
      </c>
      <c r="Q2349" s="10">
        <v>2276</v>
      </c>
    </row>
    <row r="2350" spans="1:17" ht="11.65" customHeight="1" x14ac:dyDescent="0.2">
      <c r="A2350" s="43"/>
      <c r="B2350" s="52"/>
      <c r="C2350" s="52"/>
      <c r="D2350" s="52"/>
      <c r="E2350" s="52"/>
      <c r="G2350" s="52"/>
      <c r="H2350" s="52"/>
      <c r="K2350" s="10"/>
      <c r="L2350" s="33"/>
      <c r="M2350" s="10"/>
      <c r="O2350" s="10"/>
      <c r="P2350" s="10"/>
      <c r="Q2350" s="15">
        <v>2277</v>
      </c>
    </row>
    <row r="2351" spans="1:17" ht="11.65" customHeight="1" x14ac:dyDescent="0.2">
      <c r="A2351" s="43" t="s">
        <v>4620</v>
      </c>
      <c r="B2351" s="49" t="s">
        <v>856</v>
      </c>
      <c r="C2351" s="49" t="s">
        <v>3272</v>
      </c>
      <c r="D2351" s="49" t="s">
        <v>3818</v>
      </c>
      <c r="E2351" s="49"/>
      <c r="F2351" s="50"/>
      <c r="G2351" s="49"/>
      <c r="H2351" s="49"/>
      <c r="I2351" s="12">
        <v>0.874</v>
      </c>
      <c r="J2351" s="12">
        <v>0.28899999999999998</v>
      </c>
      <c r="K2351" s="11"/>
      <c r="L2351" s="34">
        <f>SUM(L2352)</f>
        <v>1.734</v>
      </c>
      <c r="M2351" s="11">
        <f>SUM(M2352)</f>
        <v>2</v>
      </c>
      <c r="N2351" s="34">
        <f>SUM(L2351-M2351)</f>
        <v>-0.26600000000000001</v>
      </c>
      <c r="O2351" s="11">
        <v>0</v>
      </c>
      <c r="P2351" s="11"/>
      <c r="Q2351" s="10">
        <v>2278</v>
      </c>
    </row>
    <row r="2352" spans="1:17" ht="11.65" customHeight="1" x14ac:dyDescent="0.2">
      <c r="A2352" s="43" t="s">
        <v>1592</v>
      </c>
      <c r="B2352" s="28" t="s">
        <v>856</v>
      </c>
      <c r="C2352" s="28" t="s">
        <v>3272</v>
      </c>
      <c r="D2352" s="28" t="s">
        <v>3818</v>
      </c>
      <c r="E2352" s="28" t="s">
        <v>3531</v>
      </c>
      <c r="F2352" s="48" t="s">
        <v>3475</v>
      </c>
      <c r="G2352" s="28" t="s">
        <v>3272</v>
      </c>
      <c r="H2352" s="28" t="s">
        <v>3447</v>
      </c>
      <c r="I2352" s="9">
        <v>0.88</v>
      </c>
      <c r="J2352" s="9">
        <v>0.28899999999999998</v>
      </c>
      <c r="K2352" s="8">
        <v>6</v>
      </c>
      <c r="L2352" s="33">
        <f>K2352*J2352</f>
        <v>1.734</v>
      </c>
      <c r="M2352" s="8">
        <v>2</v>
      </c>
      <c r="N2352" s="35">
        <f>SUM(L2352-M2352)</f>
        <v>-0.26600000000000001</v>
      </c>
      <c r="O2352" s="8">
        <v>0</v>
      </c>
      <c r="P2352" s="8" t="s">
        <v>4419</v>
      </c>
      <c r="Q2352" s="15">
        <v>2279</v>
      </c>
    </row>
    <row r="2353" spans="1:17" ht="11.65" customHeight="1" x14ac:dyDescent="0.2">
      <c r="A2353" s="43"/>
      <c r="H2353" s="28"/>
      <c r="L2353" s="33"/>
      <c r="P2353" s="8"/>
      <c r="Q2353" s="10">
        <v>2280</v>
      </c>
    </row>
    <row r="2354" spans="1:17" ht="11.65" customHeight="1" x14ac:dyDescent="0.2">
      <c r="A2354" s="43"/>
      <c r="B2354" s="49" t="s">
        <v>3532</v>
      </c>
      <c r="C2354" s="49" t="s">
        <v>3533</v>
      </c>
      <c r="D2354" s="49" t="s">
        <v>1885</v>
      </c>
      <c r="E2354" s="60"/>
      <c r="F2354" s="50"/>
      <c r="G2354" s="60"/>
      <c r="H2354" s="60"/>
      <c r="I2354" s="12">
        <v>0.38200000000000001</v>
      </c>
      <c r="J2354" s="12">
        <v>0.11799999999999999</v>
      </c>
      <c r="K2354" s="17"/>
      <c r="L2354" s="34">
        <f>SUM(L2355)</f>
        <v>0.59</v>
      </c>
      <c r="M2354" s="11">
        <f>SUM(M2355)</f>
        <v>0</v>
      </c>
      <c r="N2354" s="34">
        <f>SUM(L2354-M2354)</f>
        <v>0.59</v>
      </c>
      <c r="O2354" s="17">
        <v>1</v>
      </c>
      <c r="P2354" s="17"/>
      <c r="Q2354" s="15">
        <v>2281</v>
      </c>
    </row>
    <row r="2355" spans="1:17" ht="11.65" customHeight="1" x14ac:dyDescent="0.2">
      <c r="A2355" s="43" t="s">
        <v>804</v>
      </c>
      <c r="B2355" s="28" t="s">
        <v>3532</v>
      </c>
      <c r="C2355" s="28" t="s">
        <v>3533</v>
      </c>
      <c r="D2355" s="28" t="s">
        <v>1885</v>
      </c>
      <c r="E2355" s="28" t="s">
        <v>3534</v>
      </c>
      <c r="F2355" s="48" t="s">
        <v>328</v>
      </c>
      <c r="G2355" s="28" t="s">
        <v>3533</v>
      </c>
      <c r="H2355" s="28" t="s">
        <v>3447</v>
      </c>
      <c r="I2355" s="9">
        <v>0.38200000000000001</v>
      </c>
      <c r="J2355" s="9">
        <v>0.11799999999999999</v>
      </c>
      <c r="K2355" s="8">
        <v>5</v>
      </c>
      <c r="L2355" s="33">
        <f>K2355*J2355</f>
        <v>0.59</v>
      </c>
      <c r="M2355" s="8">
        <v>0</v>
      </c>
      <c r="N2355" s="35">
        <f>SUM(L2355-M2355)</f>
        <v>0.59</v>
      </c>
      <c r="O2355" s="8">
        <v>1</v>
      </c>
      <c r="P2355" s="8"/>
      <c r="Q2355" s="10">
        <v>2282</v>
      </c>
    </row>
    <row r="2356" spans="1:17" ht="11.65" customHeight="1" x14ac:dyDescent="0.2">
      <c r="A2356" s="43"/>
      <c r="B2356" s="52"/>
      <c r="C2356" s="52"/>
      <c r="D2356" s="52"/>
      <c r="E2356" s="52"/>
      <c r="G2356" s="52"/>
      <c r="H2356" s="52"/>
      <c r="K2356" s="10"/>
      <c r="L2356" s="33"/>
      <c r="M2356" s="10"/>
      <c r="O2356" s="10"/>
      <c r="P2356" s="10"/>
      <c r="Q2356" s="15">
        <v>2283</v>
      </c>
    </row>
    <row r="2357" spans="1:17" ht="11.65" customHeight="1" x14ac:dyDescent="0.2">
      <c r="A2357" s="43"/>
      <c r="B2357" s="49" t="s">
        <v>3535</v>
      </c>
      <c r="C2357" s="49" t="s">
        <v>608</v>
      </c>
      <c r="D2357" s="49" t="s">
        <v>1885</v>
      </c>
      <c r="E2357" s="49"/>
      <c r="F2357" s="50"/>
      <c r="G2357" s="49"/>
      <c r="H2357" s="49"/>
      <c r="I2357" s="12">
        <f>SUM(I2358:I2359)</f>
        <v>0.51500000000000001</v>
      </c>
      <c r="J2357" s="12">
        <f>SUM(J2358:J2359)</f>
        <v>0.25900000000000001</v>
      </c>
      <c r="K2357" s="11"/>
      <c r="L2357" s="34">
        <f>SUM(L2358:L2359)</f>
        <v>1.2949999999999999</v>
      </c>
      <c r="M2357" s="11">
        <f>SUM(M2358:M2359)</f>
        <v>2</v>
      </c>
      <c r="N2357" s="34">
        <f>SUM(L2357-M2357)</f>
        <v>-0.70500000000000007</v>
      </c>
      <c r="O2357" s="11">
        <v>0</v>
      </c>
      <c r="P2357" s="11"/>
      <c r="Q2357" s="10">
        <v>2284</v>
      </c>
    </row>
    <row r="2358" spans="1:17" ht="11.65" customHeight="1" x14ac:dyDescent="0.2">
      <c r="A2358" s="43" t="s">
        <v>804</v>
      </c>
      <c r="B2358" s="28" t="s">
        <v>3535</v>
      </c>
      <c r="C2358" s="28" t="s">
        <v>608</v>
      </c>
      <c r="D2358" s="28" t="s">
        <v>1885</v>
      </c>
      <c r="E2358" s="28" t="s">
        <v>3536</v>
      </c>
      <c r="F2358" s="48" t="s">
        <v>4331</v>
      </c>
      <c r="G2358" s="28" t="s">
        <v>3537</v>
      </c>
      <c r="H2358" s="28" t="s">
        <v>3447</v>
      </c>
      <c r="I2358" s="9">
        <v>3.7999999999999999E-2</v>
      </c>
      <c r="J2358" s="9">
        <v>1.9E-2</v>
      </c>
      <c r="K2358" s="8">
        <v>5</v>
      </c>
      <c r="L2358" s="33">
        <f>K2358*J2358</f>
        <v>9.5000000000000001E-2</v>
      </c>
      <c r="M2358" s="8">
        <v>1</v>
      </c>
      <c r="N2358" s="35">
        <f>SUM(L2358-M2358)</f>
        <v>-0.90500000000000003</v>
      </c>
      <c r="O2358" s="8">
        <v>0</v>
      </c>
      <c r="P2358" s="8" t="s">
        <v>4510</v>
      </c>
      <c r="Q2358" s="15">
        <v>2285</v>
      </c>
    </row>
    <row r="2359" spans="1:17" ht="11.65" customHeight="1" x14ac:dyDescent="0.2">
      <c r="A2359" s="43" t="s">
        <v>804</v>
      </c>
      <c r="B2359" s="28" t="s">
        <v>3535</v>
      </c>
      <c r="C2359" s="28" t="s">
        <v>608</v>
      </c>
      <c r="D2359" s="28" t="s">
        <v>1885</v>
      </c>
      <c r="E2359" s="28" t="s">
        <v>3538</v>
      </c>
      <c r="F2359" s="48" t="s">
        <v>2412</v>
      </c>
      <c r="G2359" s="28" t="s">
        <v>608</v>
      </c>
      <c r="H2359" s="28" t="s">
        <v>3447</v>
      </c>
      <c r="I2359" s="9">
        <v>0.47699999999999998</v>
      </c>
      <c r="J2359" s="9">
        <v>0.24</v>
      </c>
      <c r="K2359" s="8">
        <v>5</v>
      </c>
      <c r="L2359" s="33">
        <f>K2359*J2359</f>
        <v>1.2</v>
      </c>
      <c r="M2359" s="8">
        <v>1</v>
      </c>
      <c r="N2359" s="35">
        <f>SUM(L2359-M2359)</f>
        <v>0.19999999999999996</v>
      </c>
      <c r="O2359" s="8">
        <v>0</v>
      </c>
      <c r="P2359" s="8"/>
      <c r="Q2359" s="10">
        <v>2286</v>
      </c>
    </row>
    <row r="2360" spans="1:17" ht="11.65" customHeight="1" x14ac:dyDescent="0.2">
      <c r="A2360" s="43"/>
      <c r="H2360" s="28"/>
      <c r="L2360" s="33"/>
      <c r="P2360" s="8"/>
      <c r="Q2360" s="15">
        <v>2287</v>
      </c>
    </row>
    <row r="2361" spans="1:17" ht="11.65" customHeight="1" x14ac:dyDescent="0.2">
      <c r="A2361" s="98"/>
      <c r="B2361" s="49" t="s">
        <v>1146</v>
      </c>
      <c r="C2361" s="49" t="s">
        <v>1147</v>
      </c>
      <c r="D2361" s="49" t="s">
        <v>3818</v>
      </c>
      <c r="E2361" s="60"/>
      <c r="F2361" s="50"/>
      <c r="G2361" s="60"/>
      <c r="H2361" s="60"/>
      <c r="I2361" s="12">
        <v>1.9E-2</v>
      </c>
      <c r="J2361" s="12">
        <v>0.01</v>
      </c>
      <c r="K2361" s="17"/>
      <c r="L2361" s="34">
        <f>SUM(L2362)</f>
        <v>0.05</v>
      </c>
      <c r="M2361" s="11">
        <f>SUM(M2362)</f>
        <v>1</v>
      </c>
      <c r="N2361" s="34">
        <f>SUM(L2361-M2361)</f>
        <v>-0.95</v>
      </c>
      <c r="O2361" s="17">
        <v>0</v>
      </c>
      <c r="P2361" s="17"/>
      <c r="Q2361" s="10">
        <v>2288</v>
      </c>
    </row>
    <row r="2362" spans="1:17" ht="11.65" customHeight="1" x14ac:dyDescent="0.2">
      <c r="A2362" s="73" t="s">
        <v>804</v>
      </c>
      <c r="B2362" s="28" t="s">
        <v>1146</v>
      </c>
      <c r="C2362" s="28" t="s">
        <v>1147</v>
      </c>
      <c r="D2362" s="28" t="s">
        <v>3818</v>
      </c>
      <c r="E2362" s="28" t="s">
        <v>1148</v>
      </c>
      <c r="F2362" s="48" t="s">
        <v>398</v>
      </c>
      <c r="G2362" s="28" t="s">
        <v>1147</v>
      </c>
      <c r="H2362" s="28" t="s">
        <v>3447</v>
      </c>
      <c r="I2362" s="9">
        <v>1.9E-2</v>
      </c>
      <c r="J2362" s="9">
        <v>0.01</v>
      </c>
      <c r="K2362" s="8">
        <v>5</v>
      </c>
      <c r="L2362" s="33">
        <f>K2362*J2362</f>
        <v>0.05</v>
      </c>
      <c r="M2362" s="8">
        <v>1</v>
      </c>
      <c r="N2362" s="35">
        <f>SUM(L2362-M2362)</f>
        <v>-0.95</v>
      </c>
      <c r="O2362" s="8">
        <v>0</v>
      </c>
      <c r="P2362" s="8" t="s">
        <v>4419</v>
      </c>
      <c r="Q2362" s="15">
        <v>2289</v>
      </c>
    </row>
    <row r="2363" spans="1:17" ht="11.65" customHeight="1" x14ac:dyDescent="0.2">
      <c r="B2363" s="52"/>
      <c r="C2363" s="52"/>
      <c r="D2363" s="52"/>
      <c r="E2363" s="52"/>
      <c r="G2363" s="52"/>
      <c r="H2363" s="52"/>
      <c r="K2363" s="10"/>
      <c r="L2363" s="33"/>
      <c r="M2363" s="10"/>
      <c r="O2363" s="10"/>
      <c r="P2363" s="10"/>
      <c r="Q2363" s="10">
        <v>2290</v>
      </c>
    </row>
    <row r="2364" spans="1:17" ht="11.65" customHeight="1" x14ac:dyDescent="0.2">
      <c r="A2364" s="43" t="s">
        <v>3297</v>
      </c>
      <c r="B2364" s="49" t="s">
        <v>3545</v>
      </c>
      <c r="C2364" s="49" t="s">
        <v>3546</v>
      </c>
      <c r="D2364" s="49" t="s">
        <v>3818</v>
      </c>
      <c r="E2364" s="49"/>
      <c r="F2364" s="50"/>
      <c r="G2364" s="49"/>
      <c r="H2364" s="49"/>
      <c r="I2364" s="12">
        <f>SUM(I2365:I2366)</f>
        <v>0.30599999999999999</v>
      </c>
      <c r="J2364" s="12">
        <f>SUM(J2365:J2366)</f>
        <v>0.11899999999999999</v>
      </c>
      <c r="K2364" s="11"/>
      <c r="L2364" s="34">
        <f>SUM(L2365:L2366)</f>
        <v>0.59499999999999997</v>
      </c>
      <c r="M2364" s="11">
        <v>0</v>
      </c>
      <c r="N2364" s="34">
        <f>SUM(L2364-M2364)</f>
        <v>0.59499999999999997</v>
      </c>
      <c r="O2364" s="11">
        <v>1</v>
      </c>
      <c r="P2364" s="11"/>
      <c r="Q2364" s="15">
        <v>2291</v>
      </c>
    </row>
    <row r="2365" spans="1:17" ht="11.65" customHeight="1" x14ac:dyDescent="0.2">
      <c r="A2365" s="43" t="s">
        <v>4299</v>
      </c>
      <c r="B2365" s="28" t="s">
        <v>3545</v>
      </c>
      <c r="C2365" s="28" t="s">
        <v>3546</v>
      </c>
      <c r="D2365" s="28" t="s">
        <v>3818</v>
      </c>
      <c r="E2365" s="28" t="s">
        <v>3547</v>
      </c>
      <c r="F2365" s="48" t="s">
        <v>3756</v>
      </c>
      <c r="G2365" s="28" t="s">
        <v>3546</v>
      </c>
      <c r="H2365" s="28" t="s">
        <v>3447</v>
      </c>
      <c r="I2365" s="9">
        <v>0.30599999999999999</v>
      </c>
      <c r="J2365" s="9">
        <v>0.11899999999999999</v>
      </c>
      <c r="K2365" s="8">
        <v>5</v>
      </c>
      <c r="L2365" s="33">
        <f>K2365*J2365</f>
        <v>0.59499999999999997</v>
      </c>
      <c r="M2365" s="8">
        <v>0</v>
      </c>
      <c r="N2365" s="35">
        <f>SUM(L2365-M2365)</f>
        <v>0.59499999999999997</v>
      </c>
      <c r="O2365" s="8">
        <v>1</v>
      </c>
      <c r="P2365" s="8"/>
      <c r="Q2365" s="10">
        <v>2292</v>
      </c>
    </row>
    <row r="2366" spans="1:17" ht="11.65" customHeight="1" x14ac:dyDescent="0.2">
      <c r="A2366" s="43" t="s">
        <v>804</v>
      </c>
      <c r="B2366" s="28" t="s">
        <v>3545</v>
      </c>
      <c r="C2366" s="28" t="s">
        <v>3546</v>
      </c>
      <c r="D2366" s="28" t="s">
        <v>3818</v>
      </c>
      <c r="E2366" s="28">
        <v>56247800010160</v>
      </c>
      <c r="F2366" s="48" t="s">
        <v>579</v>
      </c>
      <c r="G2366" s="52" t="s">
        <v>3909</v>
      </c>
      <c r="H2366" s="28" t="s">
        <v>3447</v>
      </c>
      <c r="I2366" s="9">
        <v>0</v>
      </c>
      <c r="J2366" s="9">
        <v>0</v>
      </c>
      <c r="K2366" s="10">
        <v>5</v>
      </c>
      <c r="L2366" s="33">
        <v>0</v>
      </c>
      <c r="M2366" s="10">
        <v>0</v>
      </c>
      <c r="N2366" s="33">
        <v>0</v>
      </c>
      <c r="O2366" s="10">
        <v>0</v>
      </c>
      <c r="P2366" s="8" t="s">
        <v>4510</v>
      </c>
      <c r="Q2366" s="15">
        <v>2293</v>
      </c>
    </row>
    <row r="2367" spans="1:17" ht="11.65" customHeight="1" x14ac:dyDescent="0.2">
      <c r="A2367" s="43"/>
      <c r="G2367" s="52"/>
      <c r="H2367" s="28"/>
      <c r="K2367" s="10"/>
      <c r="L2367" s="33"/>
      <c r="M2367" s="10"/>
      <c r="O2367" s="10"/>
      <c r="P2367" s="8"/>
      <c r="Q2367" s="15"/>
    </row>
    <row r="2368" spans="1:17" ht="11.65" customHeight="1" x14ac:dyDescent="0.2">
      <c r="A2368" s="43"/>
      <c r="B2368" s="52"/>
      <c r="C2368" s="52"/>
      <c r="D2368" s="52"/>
      <c r="E2368" s="52"/>
      <c r="G2368" s="52"/>
      <c r="H2368" s="52"/>
      <c r="K2368" s="10"/>
      <c r="L2368" s="33"/>
      <c r="M2368" s="10"/>
      <c r="O2368" s="10"/>
      <c r="P2368" s="10"/>
      <c r="Q2368" s="10">
        <v>2294</v>
      </c>
    </row>
    <row r="2369" spans="1:18" ht="11.65" customHeight="1" x14ac:dyDescent="0.2">
      <c r="A2369" s="43"/>
      <c r="B2369" s="49" t="s">
        <v>3548</v>
      </c>
      <c r="C2369" s="49" t="s">
        <v>2259</v>
      </c>
      <c r="D2369" s="49" t="s">
        <v>616</v>
      </c>
      <c r="E2369" s="60"/>
      <c r="F2369" s="50"/>
      <c r="G2369" s="60"/>
      <c r="H2369" s="60"/>
      <c r="I2369" s="12">
        <f>SUM(I2370:I2376)</f>
        <v>1.157</v>
      </c>
      <c r="J2369" s="12">
        <f>SUM(J2370:J2376)</f>
        <v>0.51700000000000002</v>
      </c>
      <c r="K2369" s="17"/>
      <c r="L2369" s="34">
        <f>SUM(L2370:L2376)</f>
        <v>2.585</v>
      </c>
      <c r="M2369" s="11">
        <f>SUM(M2370:M2376)</f>
        <v>6</v>
      </c>
      <c r="N2369" s="34">
        <f t="shared" ref="N2369:N2376" si="138">SUM(L2369-M2369)</f>
        <v>-3.415</v>
      </c>
      <c r="O2369" s="17">
        <v>0</v>
      </c>
      <c r="P2369" s="17"/>
      <c r="Q2369" s="15">
        <v>2295</v>
      </c>
    </row>
    <row r="2370" spans="1:18" ht="11.65" customHeight="1" x14ac:dyDescent="0.2">
      <c r="A2370" s="43" t="s">
        <v>4299</v>
      </c>
      <c r="B2370" s="28" t="s">
        <v>3548</v>
      </c>
      <c r="C2370" s="28" t="s">
        <v>2259</v>
      </c>
      <c r="D2370" s="28" t="s">
        <v>616</v>
      </c>
      <c r="E2370" s="28" t="s">
        <v>2260</v>
      </c>
      <c r="F2370" s="48" t="s">
        <v>2261</v>
      </c>
      <c r="G2370" s="28" t="s">
        <v>1510</v>
      </c>
      <c r="H2370" s="28" t="s">
        <v>3447</v>
      </c>
      <c r="I2370" s="13">
        <v>5.5E-2</v>
      </c>
      <c r="J2370" s="9">
        <v>2.8000000000000001E-2</v>
      </c>
      <c r="K2370" s="8">
        <v>5</v>
      </c>
      <c r="L2370" s="33">
        <f t="shared" ref="L2370:L2376" si="139">K2370*J2370</f>
        <v>0.14000000000000001</v>
      </c>
      <c r="M2370" s="8">
        <v>1</v>
      </c>
      <c r="N2370" s="35">
        <f t="shared" si="138"/>
        <v>-0.86</v>
      </c>
      <c r="O2370" s="8">
        <v>0</v>
      </c>
      <c r="P2370" s="8"/>
      <c r="Q2370" s="10">
        <v>2296</v>
      </c>
    </row>
    <row r="2371" spans="1:18" ht="11.65" customHeight="1" x14ac:dyDescent="0.2">
      <c r="A2371" s="43" t="s">
        <v>4299</v>
      </c>
      <c r="B2371" s="28" t="s">
        <v>3548</v>
      </c>
      <c r="C2371" s="28" t="s">
        <v>2259</v>
      </c>
      <c r="D2371" s="28" t="s">
        <v>616</v>
      </c>
      <c r="E2371" s="28" t="s">
        <v>2262</v>
      </c>
      <c r="F2371" s="48" t="s">
        <v>2819</v>
      </c>
      <c r="G2371" s="28" t="s">
        <v>2263</v>
      </c>
      <c r="H2371" s="28" t="s">
        <v>3447</v>
      </c>
      <c r="I2371" s="13">
        <v>0.06</v>
      </c>
      <c r="J2371" s="9">
        <v>4.4999999999999998E-2</v>
      </c>
      <c r="K2371" s="8">
        <v>5</v>
      </c>
      <c r="L2371" s="33">
        <f t="shared" si="139"/>
        <v>0.22499999999999998</v>
      </c>
      <c r="M2371" s="8">
        <v>1</v>
      </c>
      <c r="N2371" s="35">
        <f t="shared" si="138"/>
        <v>-0.77500000000000002</v>
      </c>
      <c r="O2371" s="8">
        <v>0</v>
      </c>
      <c r="P2371" s="8"/>
      <c r="Q2371" s="15">
        <v>2297</v>
      </c>
    </row>
    <row r="2372" spans="1:18" ht="11.65" customHeight="1" x14ac:dyDescent="0.2">
      <c r="A2372" s="43" t="s">
        <v>4299</v>
      </c>
      <c r="B2372" s="28" t="s">
        <v>3548</v>
      </c>
      <c r="C2372" s="28" t="s">
        <v>2259</v>
      </c>
      <c r="D2372" s="28" t="s">
        <v>616</v>
      </c>
      <c r="E2372" s="28" t="s">
        <v>2264</v>
      </c>
      <c r="F2372" s="48" t="s">
        <v>1558</v>
      </c>
      <c r="G2372" s="28" t="s">
        <v>1528</v>
      </c>
      <c r="H2372" s="28" t="s">
        <v>3447</v>
      </c>
      <c r="I2372" s="13">
        <v>0.06</v>
      </c>
      <c r="J2372" s="9">
        <v>4.5999999999999999E-2</v>
      </c>
      <c r="K2372" s="8">
        <v>5</v>
      </c>
      <c r="L2372" s="33">
        <f t="shared" si="139"/>
        <v>0.22999999999999998</v>
      </c>
      <c r="M2372" s="8">
        <v>1</v>
      </c>
      <c r="N2372" s="35">
        <f t="shared" si="138"/>
        <v>-0.77</v>
      </c>
      <c r="O2372" s="8">
        <v>0</v>
      </c>
      <c r="P2372" s="8"/>
      <c r="Q2372" s="10">
        <v>2298</v>
      </c>
    </row>
    <row r="2373" spans="1:18" ht="11.65" customHeight="1" x14ac:dyDescent="0.2">
      <c r="A2373" s="43" t="s">
        <v>4299</v>
      </c>
      <c r="B2373" s="28" t="s">
        <v>3548</v>
      </c>
      <c r="C2373" s="28" t="s">
        <v>2259</v>
      </c>
      <c r="D2373" s="28" t="s">
        <v>616</v>
      </c>
      <c r="E2373" s="28" t="s">
        <v>2265</v>
      </c>
      <c r="F2373" s="48" t="s">
        <v>3464</v>
      </c>
      <c r="G2373" s="28" t="s">
        <v>2266</v>
      </c>
      <c r="H2373" s="28" t="s">
        <v>3447</v>
      </c>
      <c r="I2373" s="13">
        <v>8.5999999999999993E-2</v>
      </c>
      <c r="J2373" s="9">
        <v>4.2999999999999997E-2</v>
      </c>
      <c r="K2373" s="8">
        <v>5</v>
      </c>
      <c r="L2373" s="33">
        <f t="shared" si="139"/>
        <v>0.21499999999999997</v>
      </c>
      <c r="M2373" s="8">
        <v>1</v>
      </c>
      <c r="N2373" s="35">
        <f t="shared" si="138"/>
        <v>-0.78500000000000003</v>
      </c>
      <c r="O2373" s="8">
        <v>0</v>
      </c>
      <c r="P2373" s="8"/>
      <c r="Q2373" s="15">
        <v>2299</v>
      </c>
    </row>
    <row r="2374" spans="1:18" ht="11.65" customHeight="1" x14ac:dyDescent="0.2">
      <c r="A2374" s="43" t="s">
        <v>4299</v>
      </c>
      <c r="B2374" s="28" t="s">
        <v>3548</v>
      </c>
      <c r="C2374" s="28" t="s">
        <v>2259</v>
      </c>
      <c r="D2374" s="28" t="s">
        <v>616</v>
      </c>
      <c r="E2374" s="28" t="s">
        <v>356</v>
      </c>
      <c r="F2374" s="48" t="s">
        <v>1915</v>
      </c>
      <c r="G2374" s="28" t="s">
        <v>2759</v>
      </c>
      <c r="H2374" s="28" t="s">
        <v>3447</v>
      </c>
      <c r="I2374" s="13">
        <v>0.14499999999999999</v>
      </c>
      <c r="J2374" s="9">
        <v>6.2E-2</v>
      </c>
      <c r="K2374" s="8">
        <v>5</v>
      </c>
      <c r="L2374" s="33">
        <f t="shared" si="139"/>
        <v>0.31</v>
      </c>
      <c r="M2374" s="8">
        <v>1</v>
      </c>
      <c r="N2374" s="35">
        <f t="shared" si="138"/>
        <v>-0.69</v>
      </c>
      <c r="O2374" s="8">
        <v>0</v>
      </c>
      <c r="P2374" s="8"/>
      <c r="Q2374" s="10">
        <v>2300</v>
      </c>
    </row>
    <row r="2375" spans="1:18" ht="11.65" customHeight="1" x14ac:dyDescent="0.2">
      <c r="A2375" s="43" t="s">
        <v>4299</v>
      </c>
      <c r="B2375" s="28" t="s">
        <v>3548</v>
      </c>
      <c r="C2375" s="28" t="s">
        <v>2259</v>
      </c>
      <c r="D2375" s="28" t="s">
        <v>616</v>
      </c>
      <c r="E2375" s="28" t="s">
        <v>357</v>
      </c>
      <c r="F2375" s="48" t="s">
        <v>1276</v>
      </c>
      <c r="G2375" s="28" t="s">
        <v>358</v>
      </c>
      <c r="H2375" s="28" t="s">
        <v>3447</v>
      </c>
      <c r="I2375" s="13">
        <v>0.111</v>
      </c>
      <c r="J2375" s="9">
        <v>2.8000000000000001E-2</v>
      </c>
      <c r="K2375" s="8">
        <v>5</v>
      </c>
      <c r="L2375" s="33">
        <f t="shared" si="139"/>
        <v>0.14000000000000001</v>
      </c>
      <c r="M2375" s="8">
        <v>1</v>
      </c>
      <c r="N2375" s="35">
        <f t="shared" si="138"/>
        <v>-0.86</v>
      </c>
      <c r="O2375" s="8">
        <v>0</v>
      </c>
      <c r="P2375" s="8"/>
      <c r="Q2375" s="15">
        <v>2301</v>
      </c>
    </row>
    <row r="2376" spans="1:18" ht="11.65" customHeight="1" x14ac:dyDescent="0.2">
      <c r="A2376" s="43" t="s">
        <v>4299</v>
      </c>
      <c r="B2376" s="28" t="s">
        <v>3548</v>
      </c>
      <c r="C2376" s="28" t="s">
        <v>2259</v>
      </c>
      <c r="D2376" s="28" t="s">
        <v>616</v>
      </c>
      <c r="E2376" s="28" t="s">
        <v>359</v>
      </c>
      <c r="F2376" s="48" t="s">
        <v>2813</v>
      </c>
      <c r="G2376" s="28" t="s">
        <v>2259</v>
      </c>
      <c r="H2376" s="28" t="s">
        <v>3447</v>
      </c>
      <c r="I2376" s="9">
        <v>0.64</v>
      </c>
      <c r="J2376" s="9">
        <v>0.26500000000000001</v>
      </c>
      <c r="K2376" s="8">
        <v>5</v>
      </c>
      <c r="L2376" s="33">
        <f t="shared" si="139"/>
        <v>1.3250000000000002</v>
      </c>
      <c r="M2376" s="8">
        <v>0</v>
      </c>
      <c r="N2376" s="35">
        <f t="shared" si="138"/>
        <v>1.3250000000000002</v>
      </c>
      <c r="O2376" s="8">
        <v>0</v>
      </c>
      <c r="P2376" s="8"/>
      <c r="Q2376" s="10">
        <v>2302</v>
      </c>
    </row>
    <row r="2377" spans="1:18" ht="11.65" customHeight="1" x14ac:dyDescent="0.2">
      <c r="A2377" s="43"/>
      <c r="H2377" s="28"/>
      <c r="L2377" s="33"/>
      <c r="P2377" s="8"/>
      <c r="Q2377" s="15">
        <v>2303</v>
      </c>
    </row>
    <row r="2378" spans="1:18" ht="11.65" customHeight="1" x14ac:dyDescent="0.2">
      <c r="A2378" s="43"/>
      <c r="B2378" s="49" t="s">
        <v>360</v>
      </c>
      <c r="C2378" s="49" t="s">
        <v>3285</v>
      </c>
      <c r="D2378" s="49" t="s">
        <v>361</v>
      </c>
      <c r="E2378" s="60"/>
      <c r="F2378" s="50"/>
      <c r="G2378" s="60"/>
      <c r="H2378" s="60"/>
      <c r="I2378" s="12">
        <v>9.6000000000000002E-2</v>
      </c>
      <c r="J2378" s="12">
        <v>2.4E-2</v>
      </c>
      <c r="K2378" s="17"/>
      <c r="L2378" s="34">
        <f>SUM(L2379)</f>
        <v>0.12</v>
      </c>
      <c r="M2378" s="11">
        <f>SUM(M2379)</f>
        <v>0</v>
      </c>
      <c r="N2378" s="34">
        <f>SUM(L2378-M2378)</f>
        <v>0.12</v>
      </c>
      <c r="O2378" s="17">
        <v>1</v>
      </c>
      <c r="P2378" s="17"/>
      <c r="Q2378" s="10">
        <v>2304</v>
      </c>
    </row>
    <row r="2379" spans="1:18" ht="11.65" customHeight="1" x14ac:dyDescent="0.2">
      <c r="A2379" s="43" t="s">
        <v>4299</v>
      </c>
      <c r="B2379" s="28" t="s">
        <v>360</v>
      </c>
      <c r="C2379" s="28" t="s">
        <v>3285</v>
      </c>
      <c r="D2379" s="28" t="s">
        <v>361</v>
      </c>
      <c r="E2379" s="28" t="s">
        <v>362</v>
      </c>
      <c r="F2379" s="48" t="s">
        <v>1277</v>
      </c>
      <c r="G2379" s="28" t="s">
        <v>3285</v>
      </c>
      <c r="H2379" s="28" t="s">
        <v>3447</v>
      </c>
      <c r="I2379" s="9">
        <v>9.6000000000000002E-2</v>
      </c>
      <c r="J2379" s="9">
        <v>2.4E-2</v>
      </c>
      <c r="K2379" s="8">
        <v>5</v>
      </c>
      <c r="L2379" s="33">
        <f>K2379*J2379</f>
        <v>0.12</v>
      </c>
      <c r="M2379" s="8">
        <v>0</v>
      </c>
      <c r="N2379" s="35">
        <f>SUM(L2379-M2379)</f>
        <v>0.12</v>
      </c>
      <c r="O2379" s="8">
        <v>1</v>
      </c>
      <c r="P2379" s="8" t="s">
        <v>3903</v>
      </c>
      <c r="Q2379" s="15">
        <v>2305</v>
      </c>
    </row>
    <row r="2380" spans="1:18" ht="11.65" customHeight="1" x14ac:dyDescent="0.2">
      <c r="A2380" s="43"/>
      <c r="B2380" s="69"/>
      <c r="C2380" s="69"/>
      <c r="D2380" s="69"/>
      <c r="E2380" s="69"/>
      <c r="G2380" s="52"/>
      <c r="H2380" s="52"/>
      <c r="K2380" s="10"/>
      <c r="L2380" s="33"/>
      <c r="N2380" s="35"/>
      <c r="O2380" s="10"/>
      <c r="P2380" s="10"/>
      <c r="Q2380" s="10">
        <v>2306</v>
      </c>
    </row>
    <row r="2381" spans="1:18" ht="11.65" customHeight="1" x14ac:dyDescent="0.2">
      <c r="A2381" s="43" t="s">
        <v>3297</v>
      </c>
      <c r="B2381" s="49" t="s">
        <v>1572</v>
      </c>
      <c r="C2381" s="49" t="s">
        <v>675</v>
      </c>
      <c r="D2381" s="49" t="s">
        <v>2676</v>
      </c>
      <c r="E2381" s="49"/>
      <c r="F2381" s="50"/>
      <c r="G2381" s="49"/>
      <c r="H2381" s="49"/>
      <c r="I2381" s="12">
        <f>SUM(I2382:I2392)</f>
        <v>3.0990000000000002</v>
      </c>
      <c r="J2381" s="12">
        <f>SUM(J2382:J2392)</f>
        <v>1.4649999999999999</v>
      </c>
      <c r="K2381" s="11"/>
      <c r="L2381" s="34">
        <f>SUM(L2382:L2392)</f>
        <v>7.3249999999999993</v>
      </c>
      <c r="M2381" s="11">
        <f>SUM(M2382:M2392)</f>
        <v>7</v>
      </c>
      <c r="N2381" s="34">
        <f t="shared" ref="N2381:N2392" si="140">SUM(L2381-M2381)</f>
        <v>0.32499999999999929</v>
      </c>
      <c r="O2381" s="11">
        <v>1</v>
      </c>
      <c r="P2381" s="11"/>
      <c r="Q2381" s="15">
        <v>2307</v>
      </c>
      <c r="R2381" s="7">
        <v>2020</v>
      </c>
    </row>
    <row r="2382" spans="1:18" ht="11.65" customHeight="1" x14ac:dyDescent="0.2">
      <c r="A2382" s="43" t="s">
        <v>2324</v>
      </c>
      <c r="B2382" s="28" t="s">
        <v>1572</v>
      </c>
      <c r="C2382" s="28" t="s">
        <v>675</v>
      </c>
      <c r="D2382" s="28" t="s">
        <v>2676</v>
      </c>
      <c r="E2382" s="28" t="s">
        <v>2677</v>
      </c>
      <c r="F2382" s="48" t="s">
        <v>330</v>
      </c>
      <c r="G2382" s="28" t="s">
        <v>2678</v>
      </c>
      <c r="H2382" s="28" t="s">
        <v>3447</v>
      </c>
      <c r="I2382" s="13">
        <v>0.1</v>
      </c>
      <c r="J2382" s="9">
        <v>3.5000000000000003E-2</v>
      </c>
      <c r="K2382" s="8">
        <v>5</v>
      </c>
      <c r="L2382" s="33">
        <f t="shared" ref="L2382:L2392" si="141">K2382*J2382</f>
        <v>0.17500000000000002</v>
      </c>
      <c r="M2382" s="8">
        <v>0</v>
      </c>
      <c r="N2382" s="35">
        <f t="shared" si="140"/>
        <v>0.17500000000000002</v>
      </c>
      <c r="O2382" s="8">
        <v>0</v>
      </c>
      <c r="P2382" s="8"/>
      <c r="Q2382" s="10">
        <v>2308</v>
      </c>
    </row>
    <row r="2383" spans="1:18" ht="11.65" customHeight="1" x14ac:dyDescent="0.2">
      <c r="A2383" s="43" t="s">
        <v>2324</v>
      </c>
      <c r="B2383" s="28" t="s">
        <v>1572</v>
      </c>
      <c r="C2383" s="28" t="s">
        <v>675</v>
      </c>
      <c r="D2383" s="28" t="s">
        <v>2676</v>
      </c>
      <c r="E2383" s="28" t="s">
        <v>2679</v>
      </c>
      <c r="F2383" s="48" t="s">
        <v>773</v>
      </c>
      <c r="G2383" s="28" t="s">
        <v>2680</v>
      </c>
      <c r="H2383" s="28" t="s">
        <v>3447</v>
      </c>
      <c r="I2383" s="13">
        <v>0.16700000000000001</v>
      </c>
      <c r="J2383" s="9">
        <v>5.5E-2</v>
      </c>
      <c r="K2383" s="8">
        <v>5</v>
      </c>
      <c r="L2383" s="33">
        <f t="shared" si="141"/>
        <v>0.27500000000000002</v>
      </c>
      <c r="M2383" s="8">
        <v>0</v>
      </c>
      <c r="N2383" s="35">
        <f t="shared" si="140"/>
        <v>0.27500000000000002</v>
      </c>
      <c r="O2383" s="8">
        <v>0</v>
      </c>
      <c r="P2383" s="8"/>
      <c r="Q2383" s="15">
        <v>2309</v>
      </c>
    </row>
    <row r="2384" spans="1:18" ht="11.65" customHeight="1" x14ac:dyDescent="0.2">
      <c r="A2384" s="43" t="s">
        <v>2324</v>
      </c>
      <c r="B2384" s="28" t="s">
        <v>1572</v>
      </c>
      <c r="C2384" s="28" t="s">
        <v>675</v>
      </c>
      <c r="D2384" s="28" t="s">
        <v>2676</v>
      </c>
      <c r="E2384" s="28" t="s">
        <v>2483</v>
      </c>
      <c r="F2384" s="48" t="s">
        <v>4330</v>
      </c>
      <c r="G2384" s="28" t="s">
        <v>675</v>
      </c>
      <c r="H2384" s="28" t="s">
        <v>3447</v>
      </c>
      <c r="I2384" s="13">
        <v>0.254</v>
      </c>
      <c r="J2384" s="9">
        <v>7.0999999999999994E-2</v>
      </c>
      <c r="K2384" s="8">
        <v>5</v>
      </c>
      <c r="L2384" s="33">
        <f t="shared" si="141"/>
        <v>0.35499999999999998</v>
      </c>
      <c r="M2384" s="8">
        <v>0</v>
      </c>
      <c r="N2384" s="35">
        <f t="shared" si="140"/>
        <v>0.35499999999999998</v>
      </c>
      <c r="O2384" s="8">
        <v>0</v>
      </c>
      <c r="P2384" s="8"/>
      <c r="Q2384" s="10">
        <v>2310</v>
      </c>
    </row>
    <row r="2385" spans="1:18" ht="11.65" customHeight="1" x14ac:dyDescent="0.2">
      <c r="A2385" s="43" t="s">
        <v>4299</v>
      </c>
      <c r="B2385" s="28" t="s">
        <v>1572</v>
      </c>
      <c r="C2385" s="28" t="s">
        <v>675</v>
      </c>
      <c r="D2385" s="28" t="s">
        <v>2676</v>
      </c>
      <c r="E2385" s="28" t="s">
        <v>2484</v>
      </c>
      <c r="F2385" s="48" t="s">
        <v>3155</v>
      </c>
      <c r="G2385" s="28" t="s">
        <v>2485</v>
      </c>
      <c r="H2385" s="28" t="s">
        <v>3447</v>
      </c>
      <c r="I2385" s="13">
        <v>3.1E-2</v>
      </c>
      <c r="J2385" s="9">
        <v>2.3E-2</v>
      </c>
      <c r="K2385" s="8">
        <v>5</v>
      </c>
      <c r="L2385" s="33">
        <f t="shared" si="141"/>
        <v>0.11499999999999999</v>
      </c>
      <c r="M2385" s="8">
        <v>1</v>
      </c>
      <c r="N2385" s="35">
        <f t="shared" si="140"/>
        <v>-0.88500000000000001</v>
      </c>
      <c r="O2385" s="8">
        <v>0</v>
      </c>
      <c r="P2385" s="8" t="s">
        <v>4611</v>
      </c>
      <c r="Q2385" s="15">
        <v>2311</v>
      </c>
      <c r="R2385" s="7">
        <v>2020</v>
      </c>
    </row>
    <row r="2386" spans="1:18" ht="11.65" customHeight="1" x14ac:dyDescent="0.2">
      <c r="A2386" s="43" t="s">
        <v>4299</v>
      </c>
      <c r="B2386" s="28" t="s">
        <v>1572</v>
      </c>
      <c r="C2386" s="28" t="s">
        <v>675</v>
      </c>
      <c r="D2386" s="28" t="s">
        <v>2676</v>
      </c>
      <c r="E2386" s="28" t="s">
        <v>2486</v>
      </c>
      <c r="F2386" s="48" t="s">
        <v>1570</v>
      </c>
      <c r="G2386" s="28" t="s">
        <v>2487</v>
      </c>
      <c r="H2386" s="28" t="s">
        <v>3447</v>
      </c>
      <c r="I2386" s="13">
        <v>4.1000000000000002E-2</v>
      </c>
      <c r="J2386" s="9">
        <v>3.1E-2</v>
      </c>
      <c r="K2386" s="8">
        <v>5</v>
      </c>
      <c r="L2386" s="33">
        <f t="shared" si="141"/>
        <v>0.155</v>
      </c>
      <c r="M2386" s="8">
        <v>1</v>
      </c>
      <c r="N2386" s="35">
        <f t="shared" si="140"/>
        <v>-0.84499999999999997</v>
      </c>
      <c r="O2386" s="8">
        <v>0</v>
      </c>
      <c r="P2386" s="8"/>
      <c r="Q2386" s="10">
        <v>2312</v>
      </c>
    </row>
    <row r="2387" spans="1:18" ht="11.65" customHeight="1" x14ac:dyDescent="0.2">
      <c r="A2387" s="43" t="s">
        <v>4299</v>
      </c>
      <c r="B2387" s="28" t="s">
        <v>1572</v>
      </c>
      <c r="C2387" s="28" t="s">
        <v>675</v>
      </c>
      <c r="D2387" s="28" t="s">
        <v>2676</v>
      </c>
      <c r="E2387" s="28" t="s">
        <v>2488</v>
      </c>
      <c r="F2387" s="48" t="s">
        <v>230</v>
      </c>
      <c r="G2387" s="28" t="s">
        <v>2489</v>
      </c>
      <c r="H2387" s="28" t="s">
        <v>3447</v>
      </c>
      <c r="I2387" s="13">
        <v>4.1000000000000002E-2</v>
      </c>
      <c r="J2387" s="9">
        <v>3.1E-2</v>
      </c>
      <c r="K2387" s="8">
        <v>5</v>
      </c>
      <c r="L2387" s="33">
        <f t="shared" si="141"/>
        <v>0.155</v>
      </c>
      <c r="M2387" s="8">
        <v>1</v>
      </c>
      <c r="N2387" s="35">
        <f t="shared" si="140"/>
        <v>-0.84499999999999997</v>
      </c>
      <c r="O2387" s="8">
        <v>0</v>
      </c>
      <c r="P2387" s="8"/>
      <c r="Q2387" s="15">
        <v>2313</v>
      </c>
    </row>
    <row r="2388" spans="1:18" ht="11.65" customHeight="1" x14ac:dyDescent="0.2">
      <c r="A2388" s="43" t="s">
        <v>4299</v>
      </c>
      <c r="B2388" s="28" t="s">
        <v>1572</v>
      </c>
      <c r="C2388" s="28" t="s">
        <v>675</v>
      </c>
      <c r="D2388" s="28" t="s">
        <v>2676</v>
      </c>
      <c r="E2388" s="28" t="s">
        <v>1437</v>
      </c>
      <c r="F2388" s="48" t="s">
        <v>231</v>
      </c>
      <c r="G2388" s="28" t="s">
        <v>1438</v>
      </c>
      <c r="H2388" s="28" t="s">
        <v>3447</v>
      </c>
      <c r="I2388" s="13">
        <v>0.05</v>
      </c>
      <c r="J2388" s="9">
        <v>3.6999999999999998E-2</v>
      </c>
      <c r="K2388" s="8">
        <v>5</v>
      </c>
      <c r="L2388" s="33">
        <f t="shared" si="141"/>
        <v>0.185</v>
      </c>
      <c r="M2388" s="8">
        <v>1</v>
      </c>
      <c r="N2388" s="35">
        <f t="shared" si="140"/>
        <v>-0.81499999999999995</v>
      </c>
      <c r="O2388" s="8">
        <v>0</v>
      </c>
      <c r="P2388" s="8"/>
      <c r="Q2388" s="10">
        <v>2314</v>
      </c>
    </row>
    <row r="2389" spans="1:18" ht="11.65" customHeight="1" x14ac:dyDescent="0.2">
      <c r="A2389" s="43" t="s">
        <v>4299</v>
      </c>
      <c r="B2389" s="28" t="s">
        <v>1572</v>
      </c>
      <c r="C2389" s="28" t="s">
        <v>675</v>
      </c>
      <c r="D2389" s="28" t="s">
        <v>2676</v>
      </c>
      <c r="E2389" s="28" t="s">
        <v>1439</v>
      </c>
      <c r="F2389" s="48" t="s">
        <v>2533</v>
      </c>
      <c r="G2389" s="28" t="s">
        <v>1440</v>
      </c>
      <c r="H2389" s="28" t="s">
        <v>3447</v>
      </c>
      <c r="I2389" s="13">
        <v>0.11</v>
      </c>
      <c r="J2389" s="9">
        <v>8.2000000000000003E-2</v>
      </c>
      <c r="K2389" s="8">
        <v>5</v>
      </c>
      <c r="L2389" s="33">
        <f t="shared" si="141"/>
        <v>0.41000000000000003</v>
      </c>
      <c r="M2389" s="8">
        <v>1</v>
      </c>
      <c r="N2389" s="35">
        <f t="shared" si="140"/>
        <v>-0.59</v>
      </c>
      <c r="O2389" s="8">
        <v>0</v>
      </c>
      <c r="P2389" s="8"/>
      <c r="Q2389" s="15">
        <v>2315</v>
      </c>
    </row>
    <row r="2390" spans="1:18" ht="11.65" customHeight="1" x14ac:dyDescent="0.2">
      <c r="A2390" s="43" t="s">
        <v>4299</v>
      </c>
      <c r="B2390" s="28" t="s">
        <v>1572</v>
      </c>
      <c r="C2390" s="28" t="s">
        <v>675</v>
      </c>
      <c r="D2390" s="28" t="s">
        <v>2676</v>
      </c>
      <c r="E2390" s="28" t="s">
        <v>2483</v>
      </c>
      <c r="F2390" s="48" t="s">
        <v>4330</v>
      </c>
      <c r="G2390" s="28" t="s">
        <v>675</v>
      </c>
      <c r="H2390" s="28" t="s">
        <v>3447</v>
      </c>
      <c r="I2390" s="13">
        <v>0.90900000000000003</v>
      </c>
      <c r="J2390" s="9">
        <v>0.442</v>
      </c>
      <c r="K2390" s="8">
        <v>5</v>
      </c>
      <c r="L2390" s="33">
        <f t="shared" si="141"/>
        <v>2.21</v>
      </c>
      <c r="M2390" s="8">
        <v>0</v>
      </c>
      <c r="N2390" s="35">
        <f t="shared" si="140"/>
        <v>2.21</v>
      </c>
      <c r="O2390" s="8">
        <v>1</v>
      </c>
      <c r="P2390" s="8" t="s">
        <v>4573</v>
      </c>
      <c r="Q2390" s="10">
        <v>2316</v>
      </c>
      <c r="R2390" s="7">
        <v>2020</v>
      </c>
    </row>
    <row r="2391" spans="1:18" ht="11.65" customHeight="1" x14ac:dyDescent="0.2">
      <c r="A2391" s="43" t="s">
        <v>4299</v>
      </c>
      <c r="B2391" s="28" t="s">
        <v>1572</v>
      </c>
      <c r="C2391" s="28" t="s">
        <v>675</v>
      </c>
      <c r="D2391" s="28" t="s">
        <v>2676</v>
      </c>
      <c r="E2391" s="28" t="s">
        <v>1441</v>
      </c>
      <c r="F2391" s="48" t="s">
        <v>2665</v>
      </c>
      <c r="G2391" s="28" t="s">
        <v>1442</v>
      </c>
      <c r="H2391" s="28" t="s">
        <v>3447</v>
      </c>
      <c r="I2391" s="13">
        <v>0.30599999999999999</v>
      </c>
      <c r="J2391" s="9">
        <v>7.6999999999999999E-2</v>
      </c>
      <c r="K2391" s="8">
        <v>5</v>
      </c>
      <c r="L2391" s="33">
        <f t="shared" si="141"/>
        <v>0.38500000000000001</v>
      </c>
      <c r="M2391" s="8">
        <v>1</v>
      </c>
      <c r="N2391" s="35">
        <f t="shared" si="140"/>
        <v>-0.61499999999999999</v>
      </c>
      <c r="O2391" s="8">
        <v>0</v>
      </c>
      <c r="P2391" s="8"/>
      <c r="Q2391" s="15">
        <v>2317</v>
      </c>
    </row>
    <row r="2392" spans="1:18" ht="11.65" customHeight="1" x14ac:dyDescent="0.2">
      <c r="A2392" s="43" t="s">
        <v>4299</v>
      </c>
      <c r="B2392" s="28" t="s">
        <v>1572</v>
      </c>
      <c r="C2392" s="28" t="s">
        <v>675</v>
      </c>
      <c r="D2392" s="28" t="s">
        <v>2676</v>
      </c>
      <c r="E2392" s="28" t="s">
        <v>1443</v>
      </c>
      <c r="F2392" s="48" t="s">
        <v>1275</v>
      </c>
      <c r="G2392" s="28" t="s">
        <v>1444</v>
      </c>
      <c r="H2392" s="28" t="s">
        <v>3447</v>
      </c>
      <c r="I2392" s="9">
        <v>1.0900000000000001</v>
      </c>
      <c r="J2392" s="9">
        <v>0.58099999999999996</v>
      </c>
      <c r="K2392" s="8">
        <v>5</v>
      </c>
      <c r="L2392" s="33">
        <f t="shared" si="141"/>
        <v>2.9049999999999998</v>
      </c>
      <c r="M2392" s="8">
        <v>1</v>
      </c>
      <c r="N2392" s="35">
        <f t="shared" si="140"/>
        <v>1.9049999999999998</v>
      </c>
      <c r="O2392" s="8">
        <v>0</v>
      </c>
      <c r="P2392" s="8"/>
      <c r="Q2392" s="10">
        <v>2318</v>
      </c>
    </row>
    <row r="2393" spans="1:18" ht="10.5" customHeight="1" x14ac:dyDescent="0.2">
      <c r="A2393" s="43"/>
      <c r="H2393" s="28"/>
      <c r="L2393" s="33"/>
      <c r="P2393" s="8"/>
      <c r="Q2393" s="15">
        <v>2319</v>
      </c>
    </row>
    <row r="2394" spans="1:18" ht="11.65" customHeight="1" x14ac:dyDescent="0.2">
      <c r="A2394" s="43"/>
      <c r="B2394" s="49" t="s">
        <v>1445</v>
      </c>
      <c r="C2394" s="49" t="s">
        <v>1446</v>
      </c>
      <c r="D2394" s="49" t="s">
        <v>361</v>
      </c>
      <c r="E2394" s="60"/>
      <c r="F2394" s="50"/>
      <c r="G2394" s="60"/>
      <c r="H2394" s="60"/>
      <c r="I2394" s="12">
        <v>0.123</v>
      </c>
      <c r="J2394" s="12">
        <v>3.1E-2</v>
      </c>
      <c r="K2394" s="17"/>
      <c r="L2394" s="34">
        <f>SUM(L2395)</f>
        <v>0.155</v>
      </c>
      <c r="M2394" s="11">
        <v>1</v>
      </c>
      <c r="N2394" s="34">
        <f>SUM(L2394-M2394)</f>
        <v>-0.84499999999999997</v>
      </c>
      <c r="O2394" s="17">
        <v>0</v>
      </c>
      <c r="P2394" s="17"/>
      <c r="Q2394" s="10">
        <v>2320</v>
      </c>
    </row>
    <row r="2395" spans="1:18" ht="11.65" customHeight="1" x14ac:dyDescent="0.2">
      <c r="A2395" s="43" t="s">
        <v>4299</v>
      </c>
      <c r="B2395" s="28" t="s">
        <v>1445</v>
      </c>
      <c r="C2395" s="28" t="s">
        <v>1446</v>
      </c>
      <c r="D2395" s="28" t="s">
        <v>361</v>
      </c>
      <c r="E2395" s="28" t="s">
        <v>1447</v>
      </c>
      <c r="F2395" s="48" t="s">
        <v>2530</v>
      </c>
      <c r="G2395" s="28" t="s">
        <v>1446</v>
      </c>
      <c r="H2395" s="28" t="s">
        <v>3447</v>
      </c>
      <c r="I2395" s="9">
        <v>0.123</v>
      </c>
      <c r="J2395" s="9">
        <v>3.1E-2</v>
      </c>
      <c r="K2395" s="8">
        <v>5</v>
      </c>
      <c r="L2395" s="33">
        <f>K2395*J2395</f>
        <v>0.155</v>
      </c>
      <c r="M2395" s="8">
        <v>1</v>
      </c>
      <c r="N2395" s="35">
        <f>SUM(L2395-M2395)</f>
        <v>-0.84499999999999997</v>
      </c>
      <c r="O2395" s="8">
        <v>0</v>
      </c>
      <c r="P2395" s="14"/>
      <c r="Q2395" s="15">
        <v>2321</v>
      </c>
    </row>
    <row r="2396" spans="1:18" ht="11.65" customHeight="1" x14ac:dyDescent="0.2">
      <c r="A2396" s="43"/>
      <c r="B2396" s="52"/>
      <c r="C2396" s="52"/>
      <c r="D2396" s="52"/>
      <c r="E2396" s="52"/>
      <c r="G2396" s="52"/>
      <c r="H2396" s="52"/>
      <c r="K2396" s="10"/>
      <c r="L2396" s="33"/>
      <c r="M2396" s="10"/>
      <c r="O2396" s="10"/>
      <c r="P2396" s="10"/>
      <c r="Q2396" s="10">
        <v>2322</v>
      </c>
    </row>
    <row r="2397" spans="1:18" ht="11.65" customHeight="1" x14ac:dyDescent="0.2">
      <c r="A2397" s="43" t="s">
        <v>3297</v>
      </c>
      <c r="B2397" s="49" t="s">
        <v>1448</v>
      </c>
      <c r="C2397" s="49" t="s">
        <v>338</v>
      </c>
      <c r="D2397" s="49" t="s">
        <v>1071</v>
      </c>
      <c r="E2397" s="49"/>
      <c r="F2397" s="50"/>
      <c r="G2397" s="49"/>
      <c r="H2397" s="49"/>
      <c r="I2397" s="12">
        <f>SUM(I2398:I2399)</f>
        <v>1.167</v>
      </c>
      <c r="J2397" s="12">
        <f>SUM(J2398:J2399)</f>
        <v>0.30099999999999999</v>
      </c>
      <c r="K2397" s="11"/>
      <c r="L2397" s="34">
        <f>SUM(L2398:L2399)</f>
        <v>0.92999999999999994</v>
      </c>
      <c r="M2397" s="11">
        <f>SUM(M2398:M2399)</f>
        <v>0</v>
      </c>
      <c r="N2397" s="34">
        <f>SUM(L2397-M2397)</f>
        <v>0.92999999999999994</v>
      </c>
      <c r="O2397" s="11">
        <v>1</v>
      </c>
      <c r="P2397" s="11"/>
      <c r="Q2397" s="15">
        <v>2323</v>
      </c>
    </row>
    <row r="2398" spans="1:18" ht="11.65" customHeight="1" x14ac:dyDescent="0.2">
      <c r="A2398" s="43" t="s">
        <v>1966</v>
      </c>
      <c r="B2398" s="28" t="s">
        <v>1448</v>
      </c>
      <c r="C2398" s="28" t="s">
        <v>338</v>
      </c>
      <c r="D2398" s="28" t="s">
        <v>1071</v>
      </c>
      <c r="E2398" s="28" t="s">
        <v>1449</v>
      </c>
      <c r="F2398" s="48" t="s">
        <v>1891</v>
      </c>
      <c r="G2398" s="28" t="s">
        <v>338</v>
      </c>
      <c r="H2398" s="28" t="s">
        <v>3447</v>
      </c>
      <c r="I2398" s="9">
        <v>0.45700000000000002</v>
      </c>
      <c r="J2398" s="9">
        <v>0.115</v>
      </c>
      <c r="K2398" s="8">
        <v>0</v>
      </c>
      <c r="L2398" s="33">
        <f>K2398*J2398</f>
        <v>0</v>
      </c>
      <c r="M2398" s="8">
        <v>0</v>
      </c>
      <c r="N2398" s="35">
        <f>SUM(L2398-M2398)</f>
        <v>0</v>
      </c>
      <c r="O2398" s="8">
        <v>1</v>
      </c>
      <c r="P2398" s="8"/>
      <c r="Q2398" s="10">
        <v>2324</v>
      </c>
    </row>
    <row r="2399" spans="1:18" ht="11.65" customHeight="1" x14ac:dyDescent="0.2">
      <c r="A2399" s="43" t="s">
        <v>1450</v>
      </c>
      <c r="B2399" s="28" t="s">
        <v>1448</v>
      </c>
      <c r="C2399" s="28" t="s">
        <v>338</v>
      </c>
      <c r="D2399" s="28" t="s">
        <v>1071</v>
      </c>
      <c r="E2399" s="28" t="s">
        <v>1449</v>
      </c>
      <c r="F2399" s="48" t="s">
        <v>1891</v>
      </c>
      <c r="G2399" s="28" t="s">
        <v>338</v>
      </c>
      <c r="H2399" s="28" t="s">
        <v>3447</v>
      </c>
      <c r="I2399" s="9">
        <v>0.71</v>
      </c>
      <c r="J2399" s="9">
        <v>0.186</v>
      </c>
      <c r="K2399" s="8">
        <v>5</v>
      </c>
      <c r="L2399" s="33">
        <f>K2399*J2399</f>
        <v>0.92999999999999994</v>
      </c>
      <c r="M2399" s="8">
        <v>0</v>
      </c>
      <c r="N2399" s="35">
        <f>SUM(L2399-M2399)</f>
        <v>0.92999999999999994</v>
      </c>
      <c r="O2399" s="8">
        <v>0</v>
      </c>
      <c r="P2399" s="8"/>
      <c r="Q2399" s="15">
        <v>2325</v>
      </c>
    </row>
    <row r="2400" spans="1:18" ht="11.65" customHeight="1" x14ac:dyDescent="0.2">
      <c r="A2400" s="43"/>
      <c r="B2400" s="52"/>
      <c r="C2400" s="52"/>
      <c r="D2400" s="52"/>
      <c r="E2400" s="52"/>
      <c r="G2400" s="52"/>
      <c r="H2400" s="52"/>
      <c r="K2400" s="10"/>
      <c r="L2400" s="33"/>
      <c r="M2400" s="10"/>
      <c r="O2400" s="10"/>
      <c r="P2400" s="10"/>
      <c r="Q2400" s="10">
        <v>2326</v>
      </c>
    </row>
    <row r="2401" spans="1:18" ht="11.65" customHeight="1" x14ac:dyDescent="0.2">
      <c r="A2401" s="43"/>
      <c r="B2401" s="49" t="s">
        <v>1451</v>
      </c>
      <c r="C2401" s="49" t="s">
        <v>486</v>
      </c>
      <c r="D2401" s="49" t="s">
        <v>3941</v>
      </c>
      <c r="E2401" s="49"/>
      <c r="F2401" s="50"/>
      <c r="G2401" s="49"/>
      <c r="H2401" s="49"/>
      <c r="I2401" s="12">
        <f>SUM(I2402:I2414)</f>
        <v>0.70799999999999996</v>
      </c>
      <c r="J2401" s="12">
        <f>SUM(J2402:J2414)</f>
        <v>0.43800000000000006</v>
      </c>
      <c r="K2401" s="11"/>
      <c r="L2401" s="34">
        <f>SUM(L2402:L2414)</f>
        <v>2.6280000000000001</v>
      </c>
      <c r="M2401" s="11">
        <f>SUM(M2402:M2414)</f>
        <v>7</v>
      </c>
      <c r="N2401" s="34">
        <f t="shared" ref="N2401:N2414" si="142">SUM(L2401-M2401)</f>
        <v>-4.3719999999999999</v>
      </c>
      <c r="O2401" s="11">
        <v>0</v>
      </c>
      <c r="P2401" s="11"/>
      <c r="Q2401" s="15">
        <v>2327</v>
      </c>
    </row>
    <row r="2402" spans="1:18" ht="11.65" customHeight="1" x14ac:dyDescent="0.2">
      <c r="A2402" s="43" t="s">
        <v>1586</v>
      </c>
      <c r="B2402" s="30" t="s">
        <v>1451</v>
      </c>
      <c r="C2402" s="30" t="s">
        <v>486</v>
      </c>
      <c r="D2402" s="30" t="s">
        <v>3941</v>
      </c>
      <c r="E2402" s="30">
        <v>56247700010063</v>
      </c>
      <c r="F2402" s="51" t="s">
        <v>3206</v>
      </c>
      <c r="G2402" s="30" t="s">
        <v>1452</v>
      </c>
      <c r="H2402" s="30" t="s">
        <v>3447</v>
      </c>
      <c r="I2402" s="13">
        <v>0.03</v>
      </c>
      <c r="J2402" s="13">
        <v>0.03</v>
      </c>
      <c r="K2402" s="14">
        <v>6</v>
      </c>
      <c r="L2402" s="33">
        <f t="shared" ref="L2402:L2414" si="143">K2402*J2402</f>
        <v>0.18</v>
      </c>
      <c r="M2402" s="8">
        <v>0</v>
      </c>
      <c r="N2402" s="35">
        <f t="shared" si="142"/>
        <v>0.18</v>
      </c>
      <c r="O2402" s="14">
        <v>0</v>
      </c>
      <c r="P2402" s="14"/>
      <c r="Q2402" s="10">
        <v>2328</v>
      </c>
    </row>
    <row r="2403" spans="1:18" ht="11.65" customHeight="1" x14ac:dyDescent="0.2">
      <c r="A2403" s="43" t="s">
        <v>1586</v>
      </c>
      <c r="B2403" s="30" t="s">
        <v>1451</v>
      </c>
      <c r="C2403" s="30" t="s">
        <v>486</v>
      </c>
      <c r="D2403" s="30" t="s">
        <v>3941</v>
      </c>
      <c r="E2403" s="30" t="s">
        <v>1453</v>
      </c>
      <c r="F2403" s="51" t="s">
        <v>3205</v>
      </c>
      <c r="G2403" s="30" t="s">
        <v>4166</v>
      </c>
      <c r="H2403" s="30" t="s">
        <v>3447</v>
      </c>
      <c r="I2403" s="13">
        <v>0</v>
      </c>
      <c r="J2403" s="13">
        <v>0</v>
      </c>
      <c r="K2403" s="14">
        <v>6</v>
      </c>
      <c r="L2403" s="33">
        <f t="shared" si="143"/>
        <v>0</v>
      </c>
      <c r="M2403" s="14">
        <v>1</v>
      </c>
      <c r="N2403" s="35">
        <f t="shared" si="142"/>
        <v>-1</v>
      </c>
      <c r="O2403" s="14">
        <v>0</v>
      </c>
      <c r="P2403" s="14" t="s">
        <v>4511</v>
      </c>
      <c r="Q2403" s="15">
        <v>2329</v>
      </c>
    </row>
    <row r="2404" spans="1:18" ht="11.65" customHeight="1" x14ac:dyDescent="0.2">
      <c r="A2404" s="43" t="s">
        <v>1586</v>
      </c>
      <c r="B2404" s="30" t="s">
        <v>1451</v>
      </c>
      <c r="C2404" s="30" t="s">
        <v>486</v>
      </c>
      <c r="D2404" s="30" t="s">
        <v>3941</v>
      </c>
      <c r="E2404" s="30" t="s">
        <v>1454</v>
      </c>
      <c r="F2404" s="51" t="s">
        <v>1278</v>
      </c>
      <c r="G2404" s="30" t="s">
        <v>1455</v>
      </c>
      <c r="H2404" s="30" t="s">
        <v>3447</v>
      </c>
      <c r="I2404" s="13">
        <v>0</v>
      </c>
      <c r="J2404" s="13">
        <v>0</v>
      </c>
      <c r="K2404" s="14">
        <v>6</v>
      </c>
      <c r="L2404" s="33">
        <f t="shared" si="143"/>
        <v>0</v>
      </c>
      <c r="M2404" s="14">
        <v>0</v>
      </c>
      <c r="N2404" s="35">
        <f t="shared" si="142"/>
        <v>0</v>
      </c>
      <c r="O2404" s="14">
        <v>0</v>
      </c>
      <c r="P2404" s="14" t="s">
        <v>4511</v>
      </c>
      <c r="Q2404" s="10">
        <v>2330</v>
      </c>
    </row>
    <row r="2405" spans="1:18" ht="11.65" customHeight="1" x14ac:dyDescent="0.2">
      <c r="A2405" s="43" t="s">
        <v>1586</v>
      </c>
      <c r="B2405" s="30" t="s">
        <v>1451</v>
      </c>
      <c r="C2405" s="30" t="s">
        <v>486</v>
      </c>
      <c r="D2405" s="30" t="s">
        <v>3941</v>
      </c>
      <c r="E2405" s="30" t="s">
        <v>1456</v>
      </c>
      <c r="F2405" s="51" t="s">
        <v>1912</v>
      </c>
      <c r="G2405" s="30" t="s">
        <v>1457</v>
      </c>
      <c r="H2405" s="30" t="s">
        <v>3447</v>
      </c>
      <c r="I2405" s="13">
        <v>0</v>
      </c>
      <c r="J2405" s="13">
        <v>0</v>
      </c>
      <c r="K2405" s="14">
        <v>6</v>
      </c>
      <c r="L2405" s="33">
        <f t="shared" si="143"/>
        <v>0</v>
      </c>
      <c r="M2405" s="14">
        <v>0</v>
      </c>
      <c r="N2405" s="35">
        <f t="shared" si="142"/>
        <v>0</v>
      </c>
      <c r="O2405" s="14">
        <v>0</v>
      </c>
      <c r="P2405" s="14" t="s">
        <v>4511</v>
      </c>
      <c r="Q2405" s="15">
        <v>2331</v>
      </c>
    </row>
    <row r="2406" spans="1:18" ht="11.65" customHeight="1" x14ac:dyDescent="0.2">
      <c r="A2406" s="43" t="s">
        <v>1586</v>
      </c>
      <c r="B2406" s="30" t="s">
        <v>1451</v>
      </c>
      <c r="C2406" s="30" t="s">
        <v>486</v>
      </c>
      <c r="D2406" s="30" t="s">
        <v>3941</v>
      </c>
      <c r="E2406" s="30" t="s">
        <v>1458</v>
      </c>
      <c r="F2406" s="51" t="s">
        <v>235</v>
      </c>
      <c r="G2406" s="30" t="s">
        <v>1459</v>
      </c>
      <c r="H2406" s="30" t="s">
        <v>3447</v>
      </c>
      <c r="I2406" s="13">
        <v>0</v>
      </c>
      <c r="J2406" s="13">
        <v>0</v>
      </c>
      <c r="K2406" s="14">
        <v>6</v>
      </c>
      <c r="L2406" s="33">
        <f t="shared" si="143"/>
        <v>0</v>
      </c>
      <c r="M2406" s="14">
        <v>0</v>
      </c>
      <c r="N2406" s="35">
        <f t="shared" si="142"/>
        <v>0</v>
      </c>
      <c r="O2406" s="14">
        <v>0</v>
      </c>
      <c r="P2406" s="14" t="s">
        <v>2149</v>
      </c>
      <c r="Q2406" s="10">
        <v>2332</v>
      </c>
    </row>
    <row r="2407" spans="1:18" ht="11.65" customHeight="1" x14ac:dyDescent="0.2">
      <c r="A2407" s="43" t="s">
        <v>1586</v>
      </c>
      <c r="B2407" s="30" t="s">
        <v>1451</v>
      </c>
      <c r="C2407" s="30" t="s">
        <v>486</v>
      </c>
      <c r="D2407" s="30" t="s">
        <v>3941</v>
      </c>
      <c r="E2407" s="30" t="s">
        <v>1460</v>
      </c>
      <c r="F2407" s="51" t="s">
        <v>1461</v>
      </c>
      <c r="G2407" s="30" t="s">
        <v>1552</v>
      </c>
      <c r="H2407" s="30" t="s">
        <v>3447</v>
      </c>
      <c r="I2407" s="13">
        <v>0.05</v>
      </c>
      <c r="J2407" s="13">
        <v>0.05</v>
      </c>
      <c r="K2407" s="14">
        <v>6</v>
      </c>
      <c r="L2407" s="33">
        <f t="shared" si="143"/>
        <v>0.30000000000000004</v>
      </c>
      <c r="M2407" s="14">
        <v>1</v>
      </c>
      <c r="N2407" s="35">
        <f t="shared" si="142"/>
        <v>-0.7</v>
      </c>
      <c r="O2407" s="14">
        <v>0</v>
      </c>
      <c r="P2407" s="14"/>
      <c r="Q2407" s="15">
        <v>2333</v>
      </c>
    </row>
    <row r="2408" spans="1:18" ht="11.65" customHeight="1" x14ac:dyDescent="0.2">
      <c r="A2408" s="43" t="s">
        <v>1586</v>
      </c>
      <c r="B2408" s="30" t="s">
        <v>1451</v>
      </c>
      <c r="C2408" s="30" t="s">
        <v>486</v>
      </c>
      <c r="D2408" s="30" t="s">
        <v>3941</v>
      </c>
      <c r="E2408" s="30" t="s">
        <v>1462</v>
      </c>
      <c r="F2408" s="51" t="s">
        <v>1274</v>
      </c>
      <c r="G2408" s="30" t="s">
        <v>2666</v>
      </c>
      <c r="H2408" s="30" t="s">
        <v>3447</v>
      </c>
      <c r="I2408" s="13">
        <v>0.04</v>
      </c>
      <c r="J2408" s="13">
        <v>0.04</v>
      </c>
      <c r="K2408" s="14">
        <v>6</v>
      </c>
      <c r="L2408" s="33">
        <f t="shared" si="143"/>
        <v>0.24</v>
      </c>
      <c r="M2408" s="14">
        <v>1</v>
      </c>
      <c r="N2408" s="35">
        <f t="shared" si="142"/>
        <v>-0.76</v>
      </c>
      <c r="O2408" s="14">
        <v>0</v>
      </c>
      <c r="P2408" s="14"/>
      <c r="Q2408" s="10">
        <v>2334</v>
      </c>
    </row>
    <row r="2409" spans="1:18" ht="11.65" customHeight="1" x14ac:dyDescent="0.2">
      <c r="A2409" s="43" t="s">
        <v>1586</v>
      </c>
      <c r="B2409" s="30" t="s">
        <v>1451</v>
      </c>
      <c r="C2409" s="30" t="s">
        <v>486</v>
      </c>
      <c r="D2409" s="30" t="s">
        <v>3941</v>
      </c>
      <c r="E2409" s="30" t="s">
        <v>1463</v>
      </c>
      <c r="F2409" s="51" t="s">
        <v>1464</v>
      </c>
      <c r="G2409" s="30" t="s">
        <v>1173</v>
      </c>
      <c r="H2409" s="30" t="s">
        <v>3447</v>
      </c>
      <c r="I2409" s="13">
        <v>0.05</v>
      </c>
      <c r="J2409" s="13">
        <v>0.05</v>
      </c>
      <c r="K2409" s="14">
        <v>6</v>
      </c>
      <c r="L2409" s="33">
        <f t="shared" si="143"/>
        <v>0.30000000000000004</v>
      </c>
      <c r="M2409" s="14">
        <v>1</v>
      </c>
      <c r="N2409" s="35">
        <f t="shared" si="142"/>
        <v>-0.7</v>
      </c>
      <c r="O2409" s="14">
        <v>0</v>
      </c>
      <c r="P2409" s="14"/>
      <c r="Q2409" s="15">
        <v>2335</v>
      </c>
    </row>
    <row r="2410" spans="1:18" ht="11.65" customHeight="1" x14ac:dyDescent="0.2">
      <c r="A2410" s="43" t="s">
        <v>1586</v>
      </c>
      <c r="B2410" s="30" t="s">
        <v>1451</v>
      </c>
      <c r="C2410" s="30" t="s">
        <v>486</v>
      </c>
      <c r="D2410" s="30" t="s">
        <v>3941</v>
      </c>
      <c r="E2410" s="30" t="s">
        <v>1465</v>
      </c>
      <c r="F2410" s="51" t="s">
        <v>1466</v>
      </c>
      <c r="G2410" s="30" t="s">
        <v>2664</v>
      </c>
      <c r="H2410" s="30" t="s">
        <v>3447</v>
      </c>
      <c r="I2410" s="13">
        <v>0.12</v>
      </c>
      <c r="J2410" s="13">
        <v>0.04</v>
      </c>
      <c r="K2410" s="14">
        <v>6</v>
      </c>
      <c r="L2410" s="33">
        <f t="shared" si="143"/>
        <v>0.24</v>
      </c>
      <c r="M2410" s="14">
        <v>1</v>
      </c>
      <c r="N2410" s="35">
        <f t="shared" si="142"/>
        <v>-0.76</v>
      </c>
      <c r="O2410" s="14">
        <v>0</v>
      </c>
      <c r="P2410" s="14"/>
      <c r="Q2410" s="10">
        <v>2336</v>
      </c>
    </row>
    <row r="2411" spans="1:18" s="15" customFormat="1" ht="11.65" customHeight="1" x14ac:dyDescent="0.2">
      <c r="A2411" s="43" t="s">
        <v>1586</v>
      </c>
      <c r="B2411" s="30" t="s">
        <v>1451</v>
      </c>
      <c r="C2411" s="30" t="s">
        <v>486</v>
      </c>
      <c r="D2411" s="30" t="s">
        <v>3941</v>
      </c>
      <c r="E2411" s="30" t="s">
        <v>1467</v>
      </c>
      <c r="F2411" s="51" t="s">
        <v>1468</v>
      </c>
      <c r="G2411" s="30" t="s">
        <v>486</v>
      </c>
      <c r="H2411" s="30" t="s">
        <v>3447</v>
      </c>
      <c r="I2411" s="13">
        <v>0.04</v>
      </c>
      <c r="J2411" s="13">
        <v>0.01</v>
      </c>
      <c r="K2411" s="14">
        <v>6</v>
      </c>
      <c r="L2411" s="35">
        <f t="shared" si="143"/>
        <v>0.06</v>
      </c>
      <c r="M2411" s="14">
        <v>0</v>
      </c>
      <c r="N2411" s="35">
        <f t="shared" si="142"/>
        <v>0.06</v>
      </c>
      <c r="O2411" s="14">
        <v>0</v>
      </c>
      <c r="P2411" s="14"/>
      <c r="Q2411" s="15">
        <v>2337</v>
      </c>
      <c r="R2411" s="7"/>
    </row>
    <row r="2412" spans="1:18" ht="11.65" customHeight="1" x14ac:dyDescent="0.2">
      <c r="A2412" s="43" t="s">
        <v>1586</v>
      </c>
      <c r="B2412" s="28" t="s">
        <v>1451</v>
      </c>
      <c r="C2412" s="28" t="s">
        <v>486</v>
      </c>
      <c r="D2412" s="28" t="s">
        <v>3941</v>
      </c>
      <c r="E2412" s="28" t="s">
        <v>1469</v>
      </c>
      <c r="F2412" s="48" t="s">
        <v>1470</v>
      </c>
      <c r="G2412" s="28" t="s">
        <v>1471</v>
      </c>
      <c r="H2412" s="28" t="s">
        <v>3447</v>
      </c>
      <c r="I2412" s="9">
        <v>5.8000000000000003E-2</v>
      </c>
      <c r="J2412" s="9">
        <v>5.8000000000000003E-2</v>
      </c>
      <c r="K2412" s="8">
        <v>6</v>
      </c>
      <c r="L2412" s="33">
        <f t="shared" si="143"/>
        <v>0.34800000000000003</v>
      </c>
      <c r="M2412" s="8">
        <v>1</v>
      </c>
      <c r="N2412" s="35">
        <f t="shared" si="142"/>
        <v>-0.65199999999999991</v>
      </c>
      <c r="O2412" s="8">
        <v>0</v>
      </c>
      <c r="P2412" s="8"/>
      <c r="Q2412" s="10">
        <v>2338</v>
      </c>
    </row>
    <row r="2413" spans="1:18" ht="11.65" customHeight="1" x14ac:dyDescent="0.2">
      <c r="A2413" s="43" t="s">
        <v>1586</v>
      </c>
      <c r="B2413" s="28" t="s">
        <v>1451</v>
      </c>
      <c r="C2413" s="28" t="s">
        <v>486</v>
      </c>
      <c r="D2413" s="28" t="s">
        <v>3941</v>
      </c>
      <c r="E2413" s="28" t="s">
        <v>872</v>
      </c>
      <c r="F2413" s="48" t="s">
        <v>873</v>
      </c>
      <c r="G2413" s="28" t="s">
        <v>874</v>
      </c>
      <c r="H2413" s="28" t="s">
        <v>3447</v>
      </c>
      <c r="I2413" s="9">
        <v>0.27400000000000002</v>
      </c>
      <c r="J2413" s="9">
        <v>0.13700000000000001</v>
      </c>
      <c r="K2413" s="8">
        <v>6</v>
      </c>
      <c r="L2413" s="33">
        <f t="shared" si="143"/>
        <v>0.82200000000000006</v>
      </c>
      <c r="M2413" s="8">
        <v>1</v>
      </c>
      <c r="N2413" s="35">
        <f t="shared" si="142"/>
        <v>-0.17799999999999994</v>
      </c>
      <c r="O2413" s="8">
        <v>0</v>
      </c>
      <c r="P2413" s="8"/>
      <c r="Q2413" s="15">
        <v>2339</v>
      </c>
    </row>
    <row r="2414" spans="1:18" ht="11.65" customHeight="1" x14ac:dyDescent="0.2">
      <c r="A2414" s="43" t="s">
        <v>1586</v>
      </c>
      <c r="B2414" s="28" t="s">
        <v>1451</v>
      </c>
      <c r="C2414" s="28" t="s">
        <v>486</v>
      </c>
      <c r="D2414" s="28" t="s">
        <v>3941</v>
      </c>
      <c r="E2414" s="28" t="s">
        <v>875</v>
      </c>
      <c r="F2414" s="48" t="s">
        <v>876</v>
      </c>
      <c r="G2414" s="28" t="s">
        <v>877</v>
      </c>
      <c r="H2414" s="28" t="s">
        <v>3447</v>
      </c>
      <c r="I2414" s="9">
        <v>4.5999999999999999E-2</v>
      </c>
      <c r="J2414" s="9">
        <v>2.3E-2</v>
      </c>
      <c r="K2414" s="8">
        <v>6</v>
      </c>
      <c r="L2414" s="33">
        <f t="shared" si="143"/>
        <v>0.13800000000000001</v>
      </c>
      <c r="M2414" s="8">
        <v>0</v>
      </c>
      <c r="N2414" s="35">
        <f t="shared" si="142"/>
        <v>0.13800000000000001</v>
      </c>
      <c r="O2414" s="8">
        <v>0</v>
      </c>
      <c r="P2414" s="8"/>
      <c r="Q2414" s="10">
        <v>2340</v>
      </c>
    </row>
    <row r="2415" spans="1:18" ht="11.65" customHeight="1" x14ac:dyDescent="0.2">
      <c r="A2415" s="43"/>
      <c r="B2415" s="52"/>
      <c r="C2415" s="52"/>
      <c r="D2415" s="52"/>
      <c r="E2415" s="52"/>
      <c r="G2415" s="52"/>
      <c r="H2415" s="52"/>
      <c r="K2415" s="10"/>
      <c r="L2415" s="33"/>
      <c r="M2415" s="10"/>
      <c r="O2415" s="10"/>
      <c r="P2415" s="10"/>
      <c r="Q2415" s="15">
        <v>2341</v>
      </c>
    </row>
    <row r="2416" spans="1:18" ht="11.65" customHeight="1" x14ac:dyDescent="0.2">
      <c r="A2416" s="43" t="s">
        <v>1586</v>
      </c>
      <c r="B2416" s="49" t="s">
        <v>878</v>
      </c>
      <c r="C2416" s="49" t="s">
        <v>3281</v>
      </c>
      <c r="D2416" s="49" t="s">
        <v>879</v>
      </c>
      <c r="E2416" s="49" t="s">
        <v>880</v>
      </c>
      <c r="F2416" s="50" t="s">
        <v>327</v>
      </c>
      <c r="G2416" s="49" t="s">
        <v>3281</v>
      </c>
      <c r="H2416" s="49" t="s">
        <v>3447</v>
      </c>
      <c r="I2416" s="12">
        <v>0.06</v>
      </c>
      <c r="J2416" s="12">
        <v>0.06</v>
      </c>
      <c r="K2416" s="11">
        <v>6</v>
      </c>
      <c r="L2416" s="34">
        <f>K2416*J2416</f>
        <v>0.36</v>
      </c>
      <c r="M2416" s="11">
        <v>1</v>
      </c>
      <c r="N2416" s="34">
        <f>SUM(L2416-M2416)</f>
        <v>-0.64</v>
      </c>
      <c r="O2416" s="11">
        <v>0</v>
      </c>
      <c r="P2416" s="11"/>
      <c r="Q2416" s="10">
        <v>2342</v>
      </c>
    </row>
    <row r="2417" spans="1:18" ht="11.65" customHeight="1" x14ac:dyDescent="0.2">
      <c r="A2417" s="43"/>
      <c r="B2417" s="30"/>
      <c r="C2417" s="30"/>
      <c r="D2417" s="30"/>
      <c r="E2417" s="30"/>
      <c r="F2417" s="51"/>
      <c r="G2417" s="30"/>
      <c r="H2417" s="30"/>
      <c r="I2417" s="13"/>
      <c r="J2417" s="13"/>
      <c r="K2417" s="14"/>
      <c r="L2417" s="35"/>
      <c r="M2417" s="14"/>
      <c r="N2417" s="35"/>
      <c r="O2417" s="14"/>
      <c r="P2417" s="14"/>
      <c r="Q2417" s="15">
        <v>2343</v>
      </c>
    </row>
    <row r="2418" spans="1:18" ht="11.65" customHeight="1" x14ac:dyDescent="0.2">
      <c r="A2418" s="43"/>
      <c r="B2418" s="49" t="s">
        <v>1609</v>
      </c>
      <c r="C2418" s="49" t="s">
        <v>1173</v>
      </c>
      <c r="D2418" s="49" t="s">
        <v>1610</v>
      </c>
      <c r="E2418" s="60"/>
      <c r="F2418" s="50"/>
      <c r="G2418" s="60"/>
      <c r="H2418" s="60"/>
      <c r="I2418" s="12">
        <v>0.03</v>
      </c>
      <c r="J2418" s="17">
        <v>0.03</v>
      </c>
      <c r="K2418" s="17"/>
      <c r="L2418" s="34">
        <v>0.18</v>
      </c>
      <c r="M2418" s="17">
        <v>1</v>
      </c>
      <c r="N2418" s="34">
        <v>-0.82</v>
      </c>
      <c r="O2418" s="17">
        <v>0</v>
      </c>
      <c r="P2418" s="17"/>
      <c r="Q2418" s="10">
        <v>2344</v>
      </c>
    </row>
    <row r="2419" spans="1:18" ht="11.65" customHeight="1" x14ac:dyDescent="0.2">
      <c r="A2419" s="43" t="s">
        <v>1586</v>
      </c>
      <c r="B2419" s="30" t="s">
        <v>1609</v>
      </c>
      <c r="C2419" s="30" t="s">
        <v>1173</v>
      </c>
      <c r="D2419" s="30" t="s">
        <v>1610</v>
      </c>
      <c r="E2419" s="30" t="s">
        <v>1611</v>
      </c>
      <c r="F2419" s="51" t="s">
        <v>194</v>
      </c>
      <c r="G2419" s="30" t="s">
        <v>1612</v>
      </c>
      <c r="H2419" s="30" t="s">
        <v>3447</v>
      </c>
      <c r="I2419" s="13">
        <v>0.03</v>
      </c>
      <c r="J2419" s="13">
        <v>0.03</v>
      </c>
      <c r="K2419" s="14">
        <v>6</v>
      </c>
      <c r="L2419" s="33">
        <f>K2419*J2419</f>
        <v>0.18</v>
      </c>
      <c r="M2419" s="14">
        <v>1</v>
      </c>
      <c r="N2419" s="35">
        <f>SUM(L2419-M2419)</f>
        <v>-0.82000000000000006</v>
      </c>
      <c r="O2419" s="14">
        <v>0</v>
      </c>
      <c r="P2419" s="14"/>
      <c r="Q2419" s="15">
        <v>2345</v>
      </c>
    </row>
    <row r="2420" spans="1:18" ht="11.65" customHeight="1" x14ac:dyDescent="0.2">
      <c r="A2420" s="43"/>
      <c r="B2420" s="52"/>
      <c r="C2420" s="52"/>
      <c r="D2420" s="52"/>
      <c r="E2420" s="52"/>
      <c r="G2420" s="52"/>
      <c r="H2420" s="52"/>
      <c r="I2420" s="13"/>
      <c r="K2420" s="10"/>
      <c r="L2420" s="33"/>
      <c r="M2420" s="10"/>
      <c r="O2420" s="10"/>
      <c r="P2420" s="10"/>
      <c r="Q2420" s="10">
        <v>2346</v>
      </c>
    </row>
    <row r="2421" spans="1:18" ht="24.75" customHeight="1" x14ac:dyDescent="0.2">
      <c r="A2421" s="43" t="s">
        <v>1586</v>
      </c>
      <c r="B2421" s="49" t="s">
        <v>1613</v>
      </c>
      <c r="C2421" s="49" t="s">
        <v>1049</v>
      </c>
      <c r="D2421" s="49" t="s">
        <v>1610</v>
      </c>
      <c r="E2421" s="49">
        <v>56247800010105</v>
      </c>
      <c r="F2421" s="50" t="s">
        <v>2006</v>
      </c>
      <c r="G2421" s="49" t="s">
        <v>1049</v>
      </c>
      <c r="H2421" s="49" t="s">
        <v>3447</v>
      </c>
      <c r="I2421" s="12">
        <v>0.05</v>
      </c>
      <c r="J2421" s="12">
        <v>0.05</v>
      </c>
      <c r="K2421" s="11">
        <v>6</v>
      </c>
      <c r="L2421" s="34">
        <f>K2421*J2421</f>
        <v>0.30000000000000004</v>
      </c>
      <c r="M2421" s="11">
        <v>0</v>
      </c>
      <c r="N2421" s="34">
        <f>SUM(L2421-M2421)</f>
        <v>0.30000000000000004</v>
      </c>
      <c r="O2421" s="11">
        <v>0</v>
      </c>
      <c r="P2421" s="11" t="s">
        <v>4512</v>
      </c>
      <c r="Q2421" s="15">
        <v>2347</v>
      </c>
    </row>
    <row r="2422" spans="1:18" ht="11.65" customHeight="1" x14ac:dyDescent="0.2">
      <c r="A2422" s="43"/>
      <c r="B2422" s="52"/>
      <c r="C2422" s="52"/>
      <c r="D2422" s="52"/>
      <c r="E2422" s="52"/>
      <c r="G2422" s="52"/>
      <c r="H2422" s="52"/>
      <c r="I2422" s="13"/>
      <c r="K2422" s="10"/>
      <c r="L2422" s="33"/>
      <c r="M2422" s="10"/>
      <c r="O2422" s="10"/>
      <c r="P2422" s="10"/>
      <c r="Q2422" s="10">
        <v>2348</v>
      </c>
    </row>
    <row r="2423" spans="1:18" ht="11.65" customHeight="1" x14ac:dyDescent="0.2">
      <c r="A2423" s="43"/>
      <c r="B2423" s="49" t="s">
        <v>1614</v>
      </c>
      <c r="C2423" s="49" t="s">
        <v>1615</v>
      </c>
      <c r="D2423" s="49" t="s">
        <v>3941</v>
      </c>
      <c r="E2423" s="60"/>
      <c r="F2423" s="50"/>
      <c r="G2423" s="60"/>
      <c r="H2423" s="60"/>
      <c r="I2423" s="12">
        <v>0.13</v>
      </c>
      <c r="J2423" s="12">
        <v>0.11</v>
      </c>
      <c r="K2423" s="17"/>
      <c r="L2423" s="34">
        <v>0.66</v>
      </c>
      <c r="M2423" s="17">
        <v>1</v>
      </c>
      <c r="N2423" s="34">
        <v>-0.34</v>
      </c>
      <c r="O2423" s="17">
        <v>0</v>
      </c>
      <c r="P2423" s="17"/>
      <c r="Q2423" s="15">
        <v>2349</v>
      </c>
    </row>
    <row r="2424" spans="1:18" ht="11.65" customHeight="1" x14ac:dyDescent="0.2">
      <c r="A2424" s="43" t="s">
        <v>1586</v>
      </c>
      <c r="B2424" s="30" t="s">
        <v>1614</v>
      </c>
      <c r="C2424" s="30" t="s">
        <v>1615</v>
      </c>
      <c r="D2424" s="30" t="s">
        <v>3941</v>
      </c>
      <c r="E2424" s="30" t="s">
        <v>1616</v>
      </c>
      <c r="F2424" s="51" t="s">
        <v>2007</v>
      </c>
      <c r="G2424" s="30" t="s">
        <v>1617</v>
      </c>
      <c r="H2424" s="30" t="s">
        <v>3447</v>
      </c>
      <c r="I2424" s="13">
        <v>0.13</v>
      </c>
      <c r="J2424" s="13">
        <v>0.11</v>
      </c>
      <c r="K2424" s="14">
        <v>6</v>
      </c>
      <c r="L2424" s="33">
        <f>K2424*J2424</f>
        <v>0.66</v>
      </c>
      <c r="M2424" s="14">
        <v>1</v>
      </c>
      <c r="N2424" s="35">
        <f>SUM(L2424-M2424)</f>
        <v>-0.33999999999999997</v>
      </c>
      <c r="O2424" s="14">
        <v>0</v>
      </c>
      <c r="P2424" s="14"/>
      <c r="Q2424" s="10">
        <v>2350</v>
      </c>
    </row>
    <row r="2425" spans="1:18" ht="11.65" customHeight="1" x14ac:dyDescent="0.2">
      <c r="A2425" s="43"/>
      <c r="H2425" s="28"/>
      <c r="L2425" s="33"/>
      <c r="P2425" s="8"/>
      <c r="Q2425" s="15">
        <v>2351</v>
      </c>
    </row>
    <row r="2426" spans="1:18" ht="11.65" customHeight="1" x14ac:dyDescent="0.2">
      <c r="A2426" s="43"/>
      <c r="B2426" s="49" t="s">
        <v>1618</v>
      </c>
      <c r="C2426" s="49" t="s">
        <v>3955</v>
      </c>
      <c r="D2426" s="49" t="s">
        <v>1619</v>
      </c>
      <c r="E2426" s="60"/>
      <c r="F2426" s="50"/>
      <c r="G2426" s="60"/>
      <c r="H2426" s="60"/>
      <c r="I2426" s="12">
        <v>5.1999999999999998E-2</v>
      </c>
      <c r="J2426" s="12">
        <v>3.9E-2</v>
      </c>
      <c r="K2426" s="17"/>
      <c r="L2426" s="34">
        <f>SUM(L2427)</f>
        <v>0.27300000000000002</v>
      </c>
      <c r="M2426" s="11">
        <f>SUM(M2427)</f>
        <v>1</v>
      </c>
      <c r="N2426" s="34">
        <f>SUM(L2426-M2426)</f>
        <v>-0.72699999999999998</v>
      </c>
      <c r="O2426" s="17">
        <v>0</v>
      </c>
      <c r="P2426" s="17"/>
      <c r="Q2426" s="10">
        <v>2352</v>
      </c>
    </row>
    <row r="2427" spans="1:18" ht="11.65" customHeight="1" x14ac:dyDescent="0.2">
      <c r="A2427" s="42" t="s">
        <v>1585</v>
      </c>
      <c r="B2427" s="28" t="s">
        <v>1618</v>
      </c>
      <c r="C2427" s="28" t="s">
        <v>3955</v>
      </c>
      <c r="D2427" s="28" t="s">
        <v>1619</v>
      </c>
      <c r="E2427" s="28" t="s">
        <v>1620</v>
      </c>
      <c r="F2427" s="48" t="s">
        <v>1621</v>
      </c>
      <c r="G2427" s="28" t="s">
        <v>3955</v>
      </c>
      <c r="H2427" s="28" t="s">
        <v>3447</v>
      </c>
      <c r="I2427" s="9">
        <v>5.1999999999999998E-2</v>
      </c>
      <c r="J2427" s="9">
        <v>3.9E-2</v>
      </c>
      <c r="K2427" s="8">
        <v>7</v>
      </c>
      <c r="L2427" s="33">
        <f>K2427*J2427</f>
        <v>0.27300000000000002</v>
      </c>
      <c r="M2427" s="8">
        <v>1</v>
      </c>
      <c r="N2427" s="35">
        <f>SUM(L2427-M2427)</f>
        <v>-0.72699999999999998</v>
      </c>
      <c r="O2427" s="8">
        <v>0</v>
      </c>
      <c r="P2427" s="8"/>
      <c r="Q2427" s="15">
        <v>2353</v>
      </c>
    </row>
    <row r="2428" spans="1:18" ht="9.75" customHeight="1" x14ac:dyDescent="0.2">
      <c r="A2428" s="43"/>
      <c r="H2428" s="28"/>
      <c r="L2428" s="33"/>
      <c r="P2428" s="8"/>
      <c r="Q2428" s="10">
        <v>2354</v>
      </c>
    </row>
    <row r="2429" spans="1:18" ht="11.65" customHeight="1" x14ac:dyDescent="0.2">
      <c r="A2429" s="43"/>
      <c r="B2429" s="49" t="s">
        <v>1622</v>
      </c>
      <c r="C2429" s="49" t="s">
        <v>333</v>
      </c>
      <c r="D2429" s="49" t="s">
        <v>1623</v>
      </c>
      <c r="E2429" s="60"/>
      <c r="F2429" s="50"/>
      <c r="G2429" s="60"/>
      <c r="H2429" s="60"/>
      <c r="I2429" s="12">
        <v>0.16400000000000001</v>
      </c>
      <c r="J2429" s="12">
        <v>0.123</v>
      </c>
      <c r="K2429" s="17"/>
      <c r="L2429" s="34">
        <f>SUM(L2430)</f>
        <v>0.86099999999999999</v>
      </c>
      <c r="M2429" s="11">
        <f>SUM(M2430)</f>
        <v>0</v>
      </c>
      <c r="N2429" s="34">
        <f>SUM(L2429-M2429)</f>
        <v>0.86099999999999999</v>
      </c>
      <c r="O2429" s="17">
        <v>1</v>
      </c>
      <c r="P2429" s="17"/>
      <c r="Q2429" s="15">
        <v>2355</v>
      </c>
    </row>
    <row r="2430" spans="1:18" s="15" customFormat="1" ht="22.5" customHeight="1" x14ac:dyDescent="0.2">
      <c r="A2430" s="42" t="s">
        <v>1585</v>
      </c>
      <c r="B2430" s="30" t="s">
        <v>1622</v>
      </c>
      <c r="C2430" s="30" t="s">
        <v>333</v>
      </c>
      <c r="D2430" s="30" t="s">
        <v>1623</v>
      </c>
      <c r="E2430" s="30" t="s">
        <v>1624</v>
      </c>
      <c r="F2430" s="51" t="s">
        <v>216</v>
      </c>
      <c r="G2430" s="30" t="s">
        <v>333</v>
      </c>
      <c r="H2430" s="30" t="s">
        <v>3447</v>
      </c>
      <c r="I2430" s="13">
        <v>0.16400000000000001</v>
      </c>
      <c r="J2430" s="13">
        <v>0.123</v>
      </c>
      <c r="K2430" s="14">
        <v>7</v>
      </c>
      <c r="L2430" s="35">
        <f>K2430*J2430</f>
        <v>0.86099999999999999</v>
      </c>
      <c r="M2430" s="14">
        <v>0</v>
      </c>
      <c r="N2430" s="35">
        <f>SUM(L2430-M2430)</f>
        <v>0.86099999999999999</v>
      </c>
      <c r="O2430" s="14">
        <v>1</v>
      </c>
      <c r="P2430" s="14" t="s">
        <v>4513</v>
      </c>
      <c r="Q2430" s="10">
        <v>2356</v>
      </c>
      <c r="R2430" s="7"/>
    </row>
    <row r="2431" spans="1:18" ht="9.75" customHeight="1" x14ac:dyDescent="0.2">
      <c r="A2431" s="43"/>
      <c r="B2431" s="52"/>
      <c r="C2431" s="52"/>
      <c r="D2431" s="52"/>
      <c r="E2431" s="52"/>
      <c r="G2431" s="52"/>
      <c r="H2431" s="52"/>
      <c r="K2431" s="10"/>
      <c r="L2431" s="33"/>
      <c r="M2431" s="10"/>
      <c r="O2431" s="10"/>
      <c r="P2431" s="10"/>
      <c r="Q2431" s="15">
        <v>2357</v>
      </c>
    </row>
    <row r="2432" spans="1:18" ht="11.65" customHeight="1" x14ac:dyDescent="0.2">
      <c r="A2432" s="43" t="s">
        <v>1585</v>
      </c>
      <c r="B2432" s="49" t="s">
        <v>1625</v>
      </c>
      <c r="C2432" s="49" t="s">
        <v>3265</v>
      </c>
      <c r="D2432" s="49" t="s">
        <v>1626</v>
      </c>
      <c r="E2432" s="49" t="s">
        <v>1627</v>
      </c>
      <c r="F2432" s="50" t="s">
        <v>3206</v>
      </c>
      <c r="G2432" s="49" t="s">
        <v>3265</v>
      </c>
      <c r="H2432" s="49" t="s">
        <v>3447</v>
      </c>
      <c r="I2432" s="12">
        <v>0</v>
      </c>
      <c r="J2432" s="12">
        <v>0</v>
      </c>
      <c r="K2432" s="11">
        <v>7</v>
      </c>
      <c r="L2432" s="34">
        <v>0</v>
      </c>
      <c r="M2432" s="11">
        <v>1</v>
      </c>
      <c r="N2432" s="34">
        <v>-1</v>
      </c>
      <c r="O2432" s="11">
        <v>0</v>
      </c>
      <c r="P2432" s="11" t="s">
        <v>4513</v>
      </c>
      <c r="Q2432" s="10">
        <v>2358</v>
      </c>
    </row>
    <row r="2433" spans="1:228" ht="11.65" customHeight="1" x14ac:dyDescent="0.2">
      <c r="A2433" s="43"/>
      <c r="H2433" s="28"/>
      <c r="L2433" s="33"/>
      <c r="P2433" s="8"/>
      <c r="Q2433" s="15">
        <v>2359</v>
      </c>
    </row>
    <row r="2434" spans="1:228" ht="11.65" customHeight="1" x14ac:dyDescent="0.2">
      <c r="A2434" s="43"/>
      <c r="B2434" s="49" t="s">
        <v>2277</v>
      </c>
      <c r="C2434" s="49" t="s">
        <v>2278</v>
      </c>
      <c r="D2434" s="49" t="s">
        <v>1885</v>
      </c>
      <c r="E2434" s="60"/>
      <c r="F2434" s="50"/>
      <c r="G2434" s="60"/>
      <c r="H2434" s="60"/>
      <c r="I2434" s="12">
        <v>4.3999999999999997E-2</v>
      </c>
      <c r="J2434" s="12">
        <v>3.3000000000000002E-2</v>
      </c>
      <c r="K2434" s="17"/>
      <c r="L2434" s="34">
        <f>SUM(L2435)</f>
        <v>0.23100000000000001</v>
      </c>
      <c r="M2434" s="11">
        <f>SUM(M2435)</f>
        <v>1</v>
      </c>
      <c r="N2434" s="34">
        <f>SUM(L2434-M2434)</f>
        <v>-0.76900000000000002</v>
      </c>
      <c r="O2434" s="17">
        <v>0</v>
      </c>
      <c r="P2434" s="17"/>
      <c r="Q2434" s="10">
        <v>2360</v>
      </c>
    </row>
    <row r="2435" spans="1:228" ht="11.65" customHeight="1" x14ac:dyDescent="0.2">
      <c r="A2435" s="42" t="s">
        <v>1585</v>
      </c>
      <c r="B2435" s="28" t="s">
        <v>2277</v>
      </c>
      <c r="C2435" s="28" t="s">
        <v>2278</v>
      </c>
      <c r="D2435" s="28" t="s">
        <v>1885</v>
      </c>
      <c r="E2435" s="28" t="s">
        <v>2279</v>
      </c>
      <c r="F2435" s="48" t="s">
        <v>2280</v>
      </c>
      <c r="G2435" s="28" t="s">
        <v>2278</v>
      </c>
      <c r="H2435" s="28" t="s">
        <v>3447</v>
      </c>
      <c r="I2435" s="9">
        <v>4.3999999999999997E-2</v>
      </c>
      <c r="J2435" s="9">
        <v>3.3000000000000002E-2</v>
      </c>
      <c r="K2435" s="8">
        <v>7</v>
      </c>
      <c r="L2435" s="33">
        <f>K2435*J2435</f>
        <v>0.23100000000000001</v>
      </c>
      <c r="M2435" s="8">
        <v>1</v>
      </c>
      <c r="N2435" s="35">
        <f>SUM(L2435-M2435)</f>
        <v>-0.76900000000000002</v>
      </c>
      <c r="O2435" s="8">
        <v>0</v>
      </c>
      <c r="P2435" s="14"/>
      <c r="Q2435" s="15">
        <v>2361</v>
      </c>
    </row>
    <row r="2436" spans="1:228" ht="11.65" customHeight="1" x14ac:dyDescent="0.2">
      <c r="A2436" s="42"/>
      <c r="H2436" s="28"/>
      <c r="L2436" s="33"/>
      <c r="N2436" s="35"/>
      <c r="P2436" s="14"/>
      <c r="Q2436" s="10">
        <v>2362</v>
      </c>
    </row>
    <row r="2437" spans="1:228" ht="11.65" customHeight="1" x14ac:dyDescent="0.2">
      <c r="A2437" s="43"/>
      <c r="B2437" s="49" t="s">
        <v>2281</v>
      </c>
      <c r="C2437" s="49" t="s">
        <v>2278</v>
      </c>
      <c r="D2437" s="49" t="s">
        <v>2282</v>
      </c>
      <c r="E2437" s="60"/>
      <c r="F2437" s="50"/>
      <c r="G2437" s="60"/>
      <c r="H2437" s="60"/>
      <c r="I2437" s="12">
        <v>4.7E-2</v>
      </c>
      <c r="J2437" s="12">
        <v>3.5000000000000003E-2</v>
      </c>
      <c r="K2437" s="17"/>
      <c r="L2437" s="34">
        <f>SUM(L2438)</f>
        <v>0.24500000000000002</v>
      </c>
      <c r="M2437" s="11">
        <f>SUM(M2438)</f>
        <v>0</v>
      </c>
      <c r="N2437" s="34">
        <f>SUM(L2437-M2437)</f>
        <v>0.24500000000000002</v>
      </c>
      <c r="O2437" s="17">
        <v>1</v>
      </c>
      <c r="P2437" s="17"/>
      <c r="Q2437" s="15">
        <v>2363</v>
      </c>
    </row>
    <row r="2438" spans="1:228" s="15" customFormat="1" ht="11.65" customHeight="1" x14ac:dyDescent="0.2">
      <c r="A2438" s="42" t="s">
        <v>1585</v>
      </c>
      <c r="B2438" s="30" t="s">
        <v>2281</v>
      </c>
      <c r="C2438" s="30" t="s">
        <v>2278</v>
      </c>
      <c r="D2438" s="30" t="s">
        <v>2282</v>
      </c>
      <c r="E2438" s="30" t="s">
        <v>2283</v>
      </c>
      <c r="F2438" s="51" t="s">
        <v>3196</v>
      </c>
      <c r="G2438" s="30" t="s">
        <v>2278</v>
      </c>
      <c r="H2438" s="30" t="s">
        <v>3447</v>
      </c>
      <c r="I2438" s="13">
        <v>4.7E-2</v>
      </c>
      <c r="J2438" s="13">
        <v>3.5000000000000003E-2</v>
      </c>
      <c r="K2438" s="14">
        <v>7</v>
      </c>
      <c r="L2438" s="35">
        <f>K2438*J2438</f>
        <v>0.24500000000000002</v>
      </c>
      <c r="M2438" s="14">
        <v>0</v>
      </c>
      <c r="N2438" s="35">
        <f>SUM(L2438-M2438)</f>
        <v>0.24500000000000002</v>
      </c>
      <c r="O2438" s="14">
        <v>1</v>
      </c>
      <c r="P2438" s="14" t="s">
        <v>3903</v>
      </c>
      <c r="Q2438" s="10">
        <v>2364</v>
      </c>
      <c r="R2438" s="7"/>
    </row>
    <row r="2439" spans="1:228" ht="10.5" customHeight="1" x14ac:dyDescent="0.2">
      <c r="A2439" s="43"/>
      <c r="H2439" s="28"/>
      <c r="L2439" s="33"/>
      <c r="P2439" s="8"/>
      <c r="Q2439" s="15">
        <v>2365</v>
      </c>
    </row>
    <row r="2440" spans="1:228" s="26" customFormat="1" ht="11.65" customHeight="1" x14ac:dyDescent="0.2">
      <c r="A2440" s="98"/>
      <c r="B2440" s="58" t="s">
        <v>2284</v>
      </c>
      <c r="C2440" s="58" t="s">
        <v>2285</v>
      </c>
      <c r="D2440" s="58" t="s">
        <v>1884</v>
      </c>
      <c r="E2440" s="58"/>
      <c r="F2440" s="59"/>
      <c r="G2440" s="58"/>
      <c r="H2440" s="58"/>
      <c r="I2440" s="19">
        <f>SUM(I2441:I2444)</f>
        <v>1.2170000000000001</v>
      </c>
      <c r="J2440" s="19">
        <f>SUM(J2441:J2444)</f>
        <v>0.54</v>
      </c>
      <c r="K2440" s="25"/>
      <c r="L2440" s="37">
        <f>SUM(L2441:L2444)</f>
        <v>2.9460000000000002</v>
      </c>
      <c r="M2440" s="25">
        <v>3</v>
      </c>
      <c r="N2440" s="37">
        <f>SUM(L2440-M2440)</f>
        <v>-5.3999999999999826E-2</v>
      </c>
      <c r="O2440" s="25">
        <v>0</v>
      </c>
      <c r="P2440" s="105"/>
      <c r="Q2440" s="10">
        <v>2366</v>
      </c>
      <c r="R2440" s="7"/>
      <c r="S2440" s="15"/>
      <c r="T2440" s="15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F2440" s="15"/>
      <c r="AG2440" s="15"/>
      <c r="AH2440" s="15"/>
      <c r="AI2440" s="15"/>
      <c r="AJ2440" s="15"/>
      <c r="AK2440" s="15"/>
      <c r="AL2440" s="15"/>
      <c r="AM2440" s="15"/>
      <c r="AN2440" s="15"/>
      <c r="AO2440" s="15"/>
      <c r="AP2440" s="15"/>
      <c r="AQ2440" s="15"/>
      <c r="AR2440" s="15"/>
      <c r="AS2440" s="15"/>
      <c r="AT2440" s="15"/>
      <c r="AU2440" s="15"/>
      <c r="AV2440" s="15"/>
      <c r="AW2440" s="15"/>
      <c r="AX2440" s="15"/>
      <c r="AY2440" s="15"/>
      <c r="AZ2440" s="15"/>
      <c r="BA2440" s="15"/>
      <c r="BB2440" s="15"/>
      <c r="BC2440" s="15"/>
      <c r="BD2440" s="15"/>
      <c r="BE2440" s="15"/>
      <c r="BF2440" s="15"/>
      <c r="BG2440" s="15"/>
      <c r="BH2440" s="15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5"/>
      <c r="CM2440" s="15"/>
      <c r="CN2440" s="15"/>
      <c r="CO2440" s="15"/>
      <c r="CP2440" s="15"/>
      <c r="CQ2440" s="15"/>
      <c r="CR2440" s="15"/>
      <c r="CS2440" s="15"/>
      <c r="CT2440" s="15"/>
      <c r="CU2440" s="15"/>
      <c r="CV2440" s="15"/>
      <c r="CW2440" s="15"/>
      <c r="CX2440" s="15"/>
      <c r="CY2440" s="15"/>
      <c r="CZ2440" s="15"/>
      <c r="DA2440" s="15"/>
      <c r="DB2440" s="15"/>
      <c r="DC2440" s="15"/>
      <c r="DD2440" s="15"/>
      <c r="DE2440" s="15"/>
      <c r="DF2440" s="15"/>
      <c r="DG2440" s="15"/>
      <c r="DH2440" s="15"/>
      <c r="DI2440" s="15"/>
      <c r="DJ2440" s="15"/>
      <c r="DK2440" s="15"/>
      <c r="DL2440" s="15"/>
      <c r="DM2440" s="15"/>
      <c r="DN2440" s="15"/>
      <c r="DO2440" s="15"/>
      <c r="DP2440" s="15"/>
      <c r="DQ2440" s="15"/>
      <c r="DR2440" s="15"/>
      <c r="DS2440" s="15"/>
      <c r="DT2440" s="15"/>
      <c r="DU2440" s="15"/>
      <c r="DV2440" s="15"/>
      <c r="DW2440" s="15"/>
      <c r="DX2440" s="15"/>
      <c r="DY2440" s="15"/>
      <c r="DZ2440" s="15"/>
      <c r="EA2440" s="15"/>
      <c r="EB2440" s="15"/>
      <c r="EC2440" s="15"/>
      <c r="ED2440" s="15"/>
      <c r="EE2440" s="15"/>
      <c r="EF2440" s="15"/>
      <c r="EG2440" s="15"/>
      <c r="EH2440" s="15"/>
      <c r="EI2440" s="15"/>
      <c r="EJ2440" s="15"/>
      <c r="EK2440" s="15"/>
      <c r="EL2440" s="15"/>
      <c r="EM2440" s="15"/>
      <c r="EN2440" s="15"/>
      <c r="EO2440" s="15"/>
      <c r="EP2440" s="15"/>
      <c r="EQ2440" s="15"/>
      <c r="ER2440" s="15"/>
      <c r="ES2440" s="15"/>
      <c r="ET2440" s="15"/>
      <c r="EU2440" s="15"/>
      <c r="EV2440" s="15"/>
      <c r="EW2440" s="15"/>
      <c r="EX2440" s="15"/>
      <c r="EY2440" s="15"/>
      <c r="EZ2440" s="15"/>
      <c r="FA2440" s="15"/>
      <c r="FB2440" s="15"/>
      <c r="FC2440" s="15"/>
      <c r="FD2440" s="15"/>
      <c r="FE2440" s="15"/>
      <c r="FF2440" s="15"/>
      <c r="FG2440" s="15"/>
      <c r="FH2440" s="15"/>
      <c r="FI2440" s="15"/>
      <c r="FJ2440" s="15"/>
      <c r="FK2440" s="15"/>
      <c r="FL2440" s="15"/>
      <c r="FM2440" s="15"/>
      <c r="FN2440" s="15"/>
      <c r="FO2440" s="15"/>
      <c r="FP2440" s="15"/>
      <c r="FQ2440" s="15"/>
      <c r="FR2440" s="15"/>
      <c r="FS2440" s="15"/>
      <c r="FT2440" s="15"/>
      <c r="FU2440" s="15"/>
      <c r="FV2440" s="15"/>
      <c r="FW2440" s="15"/>
      <c r="FX2440" s="15"/>
      <c r="FY2440" s="15"/>
      <c r="FZ2440" s="15"/>
      <c r="GA2440" s="15"/>
      <c r="GB2440" s="15"/>
      <c r="GC2440" s="15"/>
      <c r="GD2440" s="15"/>
      <c r="GE2440" s="15"/>
      <c r="GF2440" s="15"/>
      <c r="GG2440" s="15"/>
      <c r="GH2440" s="15"/>
      <c r="GI2440" s="15"/>
      <c r="GJ2440" s="15"/>
      <c r="GK2440" s="15"/>
      <c r="GL2440" s="15"/>
      <c r="GM2440" s="15"/>
      <c r="GN2440" s="15"/>
      <c r="GO2440" s="15"/>
      <c r="GP2440" s="15"/>
      <c r="GQ2440" s="15"/>
      <c r="GR2440" s="15"/>
      <c r="GS2440" s="15"/>
      <c r="GT2440" s="15"/>
      <c r="GU2440" s="15"/>
      <c r="GV2440" s="15"/>
      <c r="GW2440" s="15"/>
      <c r="GX2440" s="15"/>
      <c r="GY2440" s="15"/>
      <c r="GZ2440" s="15"/>
      <c r="HA2440" s="15"/>
      <c r="HB2440" s="15"/>
      <c r="HC2440" s="15"/>
      <c r="HD2440" s="15"/>
      <c r="HE2440" s="15"/>
      <c r="HF2440" s="15"/>
      <c r="HG2440" s="15"/>
      <c r="HH2440" s="15"/>
      <c r="HI2440" s="15"/>
      <c r="HJ2440" s="15"/>
      <c r="HK2440" s="15"/>
      <c r="HL2440" s="15"/>
      <c r="HM2440" s="15"/>
      <c r="HN2440" s="15"/>
      <c r="HO2440" s="15"/>
      <c r="HP2440" s="15"/>
      <c r="HQ2440" s="15"/>
      <c r="HR2440" s="15"/>
      <c r="HS2440" s="15"/>
      <c r="HT2440" s="15"/>
    </row>
    <row r="2441" spans="1:228" ht="11.65" customHeight="1" x14ac:dyDescent="0.2">
      <c r="A2441" s="42" t="s">
        <v>1585</v>
      </c>
      <c r="B2441" s="30" t="s">
        <v>2284</v>
      </c>
      <c r="C2441" s="28" t="s">
        <v>2285</v>
      </c>
      <c r="D2441" s="28" t="s">
        <v>1884</v>
      </c>
      <c r="E2441" s="30" t="s">
        <v>2287</v>
      </c>
      <c r="F2441" s="48" t="s">
        <v>1545</v>
      </c>
      <c r="G2441" s="28" t="s">
        <v>2288</v>
      </c>
      <c r="H2441" s="28" t="s">
        <v>3447</v>
      </c>
      <c r="I2441" s="13">
        <v>0.08</v>
      </c>
      <c r="J2441" s="9">
        <v>0.03</v>
      </c>
      <c r="K2441" s="8">
        <v>7</v>
      </c>
      <c r="L2441" s="33">
        <f>K2441*J2441</f>
        <v>0.21</v>
      </c>
      <c r="M2441" s="8">
        <v>0</v>
      </c>
      <c r="N2441" s="35">
        <f>SUM(L2441-M2441)</f>
        <v>0.21</v>
      </c>
      <c r="O2441" s="8">
        <v>0</v>
      </c>
      <c r="P2441" s="24" t="s">
        <v>4361</v>
      </c>
      <c r="Q2441" s="15">
        <v>2367</v>
      </c>
    </row>
    <row r="2442" spans="1:228" ht="11.65" customHeight="1" x14ac:dyDescent="0.2">
      <c r="A2442" s="42" t="s">
        <v>1585</v>
      </c>
      <c r="B2442" s="30" t="s">
        <v>2284</v>
      </c>
      <c r="C2442" s="28" t="s">
        <v>2285</v>
      </c>
      <c r="D2442" s="28" t="s">
        <v>1884</v>
      </c>
      <c r="E2442" s="30" t="s">
        <v>3614</v>
      </c>
      <c r="F2442" s="48" t="s">
        <v>377</v>
      </c>
      <c r="G2442" s="28" t="s">
        <v>3615</v>
      </c>
      <c r="H2442" s="28" t="s">
        <v>3447</v>
      </c>
      <c r="I2442" s="13">
        <v>0.60899999999999999</v>
      </c>
      <c r="J2442" s="9">
        <v>0.27800000000000002</v>
      </c>
      <c r="K2442" s="8">
        <v>4</v>
      </c>
      <c r="L2442" s="33">
        <f>K2442*J2442</f>
        <v>1.1120000000000001</v>
      </c>
      <c r="M2442" s="8">
        <v>2</v>
      </c>
      <c r="N2442" s="35">
        <f>SUM(L2442-M2442)</f>
        <v>-0.8879999999999999</v>
      </c>
      <c r="O2442" s="8">
        <v>0</v>
      </c>
      <c r="P2442" s="79"/>
      <c r="Q2442" s="10">
        <v>2368</v>
      </c>
    </row>
    <row r="2443" spans="1:228" ht="11.65" customHeight="1" x14ac:dyDescent="0.2">
      <c r="A2443" s="42" t="s">
        <v>1585</v>
      </c>
      <c r="B2443" s="30" t="s">
        <v>2284</v>
      </c>
      <c r="C2443" s="28" t="s">
        <v>2285</v>
      </c>
      <c r="D2443" s="28" t="s">
        <v>1884</v>
      </c>
      <c r="E2443" s="30" t="s">
        <v>3616</v>
      </c>
      <c r="F2443" s="48" t="s">
        <v>3144</v>
      </c>
      <c r="G2443" s="28" t="s">
        <v>3617</v>
      </c>
      <c r="H2443" s="28" t="s">
        <v>3447</v>
      </c>
      <c r="I2443" s="13">
        <v>0.154</v>
      </c>
      <c r="J2443" s="9">
        <v>4.8000000000000001E-2</v>
      </c>
      <c r="K2443" s="8">
        <v>7</v>
      </c>
      <c r="L2443" s="33">
        <f>K2443*J2443</f>
        <v>0.33600000000000002</v>
      </c>
      <c r="M2443" s="8">
        <v>1</v>
      </c>
      <c r="N2443" s="35">
        <f>SUM(L2443-M2443)</f>
        <v>-0.66399999999999992</v>
      </c>
      <c r="O2443" s="8">
        <v>0</v>
      </c>
      <c r="P2443" s="79"/>
      <c r="Q2443" s="15">
        <v>2369</v>
      </c>
    </row>
    <row r="2444" spans="1:228" ht="11.65" customHeight="1" x14ac:dyDescent="0.2">
      <c r="A2444" s="42" t="s">
        <v>1585</v>
      </c>
      <c r="B2444" s="30" t="s">
        <v>2284</v>
      </c>
      <c r="C2444" s="28" t="s">
        <v>2285</v>
      </c>
      <c r="D2444" s="28" t="s">
        <v>1884</v>
      </c>
      <c r="E2444" s="30" t="s">
        <v>3502</v>
      </c>
      <c r="F2444" s="48" t="s">
        <v>3324</v>
      </c>
      <c r="G2444" s="28" t="s">
        <v>3886</v>
      </c>
      <c r="H2444" s="28" t="s">
        <v>3447</v>
      </c>
      <c r="I2444" s="13">
        <v>0.374</v>
      </c>
      <c r="J2444" s="9">
        <v>0.184</v>
      </c>
      <c r="K2444" s="8">
        <v>7</v>
      </c>
      <c r="L2444" s="33">
        <f>K2444*J2444</f>
        <v>1.288</v>
      </c>
      <c r="M2444" s="8">
        <v>0</v>
      </c>
      <c r="N2444" s="35">
        <f>SUM(L2444-M2444)</f>
        <v>1.288</v>
      </c>
      <c r="O2444" s="8">
        <v>0</v>
      </c>
      <c r="Q2444" s="10">
        <v>2370</v>
      </c>
    </row>
    <row r="2445" spans="1:228" ht="11.65" customHeight="1" x14ac:dyDescent="0.2">
      <c r="A2445" s="42"/>
      <c r="B2445" s="30"/>
      <c r="E2445" s="30"/>
      <c r="H2445" s="28"/>
      <c r="I2445" s="13"/>
      <c r="L2445" s="33"/>
      <c r="N2445" s="35"/>
      <c r="P2445" s="8"/>
      <c r="Q2445" s="15">
        <v>2371</v>
      </c>
    </row>
    <row r="2446" spans="1:228" s="27" customFormat="1" ht="11.65" customHeight="1" x14ac:dyDescent="0.2">
      <c r="A2446" s="106"/>
      <c r="B2446" s="58" t="s">
        <v>4351</v>
      </c>
      <c r="C2446" s="58" t="s">
        <v>4350</v>
      </c>
      <c r="D2446" s="58" t="s">
        <v>1884</v>
      </c>
      <c r="E2446" s="107"/>
      <c r="F2446" s="108"/>
      <c r="G2446" s="107"/>
      <c r="H2446" s="107"/>
      <c r="I2446" s="19">
        <f>SUM(I2447:I2448)</f>
        <v>0.499</v>
      </c>
      <c r="J2446" s="19">
        <f>SUM(J2447:J2448)</f>
        <v>0.25700000000000001</v>
      </c>
      <c r="K2446" s="25"/>
      <c r="L2446" s="37">
        <f>SUM(L2447:L2448)</f>
        <v>1.7989999999999999</v>
      </c>
      <c r="M2446" s="25">
        <f>SUM(M2447:M2448)</f>
        <v>2</v>
      </c>
      <c r="N2446" s="37">
        <f>SUM(L2446-M2446)</f>
        <v>-0.20100000000000007</v>
      </c>
      <c r="O2446" s="25">
        <v>0</v>
      </c>
      <c r="P2446" s="109"/>
      <c r="Q2446" s="10">
        <v>2372</v>
      </c>
      <c r="R2446" s="110"/>
      <c r="S2446" s="93"/>
      <c r="T2446" s="93"/>
      <c r="U2446" s="93"/>
      <c r="V2446" s="93"/>
      <c r="W2446" s="93"/>
      <c r="X2446" s="93"/>
      <c r="Y2446" s="93"/>
      <c r="Z2446" s="93"/>
      <c r="AA2446" s="93"/>
      <c r="AB2446" s="93"/>
      <c r="AC2446" s="93"/>
      <c r="AD2446" s="93"/>
      <c r="AE2446" s="93"/>
      <c r="AF2446" s="93"/>
      <c r="AG2446" s="93"/>
      <c r="AH2446" s="93"/>
      <c r="AI2446" s="93"/>
      <c r="AJ2446" s="93"/>
      <c r="AK2446" s="93"/>
      <c r="AL2446" s="93"/>
      <c r="AM2446" s="93"/>
      <c r="AN2446" s="93"/>
      <c r="AO2446" s="93"/>
      <c r="AP2446" s="93"/>
      <c r="AQ2446" s="93"/>
      <c r="AR2446" s="93"/>
      <c r="AS2446" s="93"/>
      <c r="AT2446" s="93"/>
      <c r="AU2446" s="93"/>
      <c r="AV2446" s="93"/>
      <c r="AW2446" s="93"/>
      <c r="AX2446" s="93"/>
      <c r="AY2446" s="93"/>
      <c r="AZ2446" s="93"/>
      <c r="BA2446" s="93"/>
      <c r="BB2446" s="93"/>
      <c r="BC2446" s="93"/>
      <c r="BD2446" s="93"/>
      <c r="BE2446" s="93"/>
      <c r="BF2446" s="93"/>
      <c r="BG2446" s="93"/>
      <c r="BH2446" s="93"/>
      <c r="BI2446" s="93"/>
      <c r="BJ2446" s="93"/>
      <c r="BK2446" s="93"/>
      <c r="BL2446" s="93"/>
      <c r="BM2446" s="93"/>
      <c r="BN2446" s="93"/>
      <c r="BO2446" s="93"/>
      <c r="BP2446" s="93"/>
      <c r="BQ2446" s="93"/>
      <c r="BR2446" s="93"/>
      <c r="BS2446" s="93"/>
      <c r="BT2446" s="93"/>
      <c r="BU2446" s="93"/>
      <c r="BV2446" s="93"/>
      <c r="BW2446" s="93"/>
      <c r="BX2446" s="93"/>
      <c r="BY2446" s="93"/>
      <c r="BZ2446" s="93"/>
      <c r="CA2446" s="93"/>
      <c r="CB2446" s="93"/>
      <c r="CC2446" s="93"/>
      <c r="CD2446" s="93"/>
      <c r="CE2446" s="93"/>
      <c r="CF2446" s="93"/>
      <c r="CG2446" s="93"/>
      <c r="CH2446" s="93"/>
      <c r="CI2446" s="93"/>
      <c r="CJ2446" s="93"/>
      <c r="CK2446" s="93"/>
      <c r="CL2446" s="93"/>
      <c r="CM2446" s="93"/>
      <c r="CN2446" s="93"/>
      <c r="CO2446" s="93"/>
      <c r="CP2446" s="93"/>
      <c r="CQ2446" s="93"/>
      <c r="CR2446" s="93"/>
      <c r="CS2446" s="93"/>
      <c r="CT2446" s="93"/>
      <c r="CU2446" s="93"/>
      <c r="CV2446" s="93"/>
      <c r="CW2446" s="93"/>
      <c r="CX2446" s="93"/>
      <c r="CY2446" s="93"/>
      <c r="CZ2446" s="93"/>
      <c r="DA2446" s="93"/>
      <c r="DB2446" s="93"/>
      <c r="DC2446" s="93"/>
      <c r="DD2446" s="93"/>
      <c r="DE2446" s="93"/>
      <c r="DF2446" s="93"/>
      <c r="DG2446" s="93"/>
      <c r="DH2446" s="93"/>
      <c r="DI2446" s="93"/>
      <c r="DJ2446" s="93"/>
      <c r="DK2446" s="93"/>
      <c r="DL2446" s="93"/>
      <c r="DM2446" s="93"/>
      <c r="DN2446" s="93"/>
      <c r="DO2446" s="93"/>
      <c r="DP2446" s="93"/>
      <c r="DQ2446" s="93"/>
      <c r="DR2446" s="93"/>
      <c r="DS2446" s="93"/>
      <c r="DT2446" s="93"/>
      <c r="DU2446" s="93"/>
      <c r="DV2446" s="93"/>
      <c r="DW2446" s="93"/>
      <c r="DX2446" s="93"/>
      <c r="DY2446" s="93"/>
      <c r="DZ2446" s="93"/>
      <c r="EA2446" s="93"/>
      <c r="EB2446" s="93"/>
      <c r="EC2446" s="93"/>
      <c r="ED2446" s="93"/>
      <c r="EE2446" s="93"/>
      <c r="EF2446" s="93"/>
      <c r="EG2446" s="93"/>
      <c r="EH2446" s="93"/>
      <c r="EI2446" s="93"/>
      <c r="EJ2446" s="93"/>
      <c r="EK2446" s="93"/>
      <c r="EL2446" s="93"/>
      <c r="EM2446" s="93"/>
      <c r="EN2446" s="93"/>
      <c r="EO2446" s="93"/>
      <c r="EP2446" s="93"/>
      <c r="EQ2446" s="93"/>
      <c r="ER2446" s="93"/>
      <c r="ES2446" s="93"/>
      <c r="ET2446" s="93"/>
      <c r="EU2446" s="93"/>
      <c r="EV2446" s="93"/>
      <c r="EW2446" s="93"/>
      <c r="EX2446" s="93"/>
      <c r="EY2446" s="93"/>
      <c r="EZ2446" s="93"/>
      <c r="FA2446" s="93"/>
      <c r="FB2446" s="93"/>
      <c r="FC2446" s="93"/>
      <c r="FD2446" s="93"/>
      <c r="FE2446" s="93"/>
      <c r="FF2446" s="93"/>
      <c r="FG2446" s="93"/>
      <c r="FH2446" s="93"/>
      <c r="FI2446" s="93"/>
      <c r="FJ2446" s="93"/>
      <c r="FK2446" s="93"/>
      <c r="FL2446" s="93"/>
      <c r="FM2446" s="93"/>
      <c r="FN2446" s="93"/>
      <c r="FO2446" s="93"/>
      <c r="FP2446" s="93"/>
      <c r="FQ2446" s="93"/>
      <c r="FR2446" s="93"/>
      <c r="FS2446" s="93"/>
      <c r="FT2446" s="93"/>
      <c r="FU2446" s="93"/>
      <c r="FV2446" s="93"/>
      <c r="FW2446" s="93"/>
      <c r="FX2446" s="93"/>
      <c r="FY2446" s="93"/>
      <c r="FZ2446" s="93"/>
      <c r="GA2446" s="93"/>
      <c r="GB2446" s="93"/>
      <c r="GC2446" s="93"/>
      <c r="GD2446" s="93"/>
      <c r="GE2446" s="93"/>
      <c r="GF2446" s="93"/>
      <c r="GG2446" s="93"/>
      <c r="GH2446" s="93"/>
      <c r="GI2446" s="93"/>
      <c r="GJ2446" s="93"/>
      <c r="GK2446" s="93"/>
      <c r="GL2446" s="93"/>
      <c r="GM2446" s="93"/>
      <c r="GN2446" s="93"/>
      <c r="GO2446" s="93"/>
      <c r="GP2446" s="93"/>
      <c r="GQ2446" s="93"/>
      <c r="GR2446" s="93"/>
      <c r="GS2446" s="93"/>
      <c r="GT2446" s="93"/>
      <c r="GU2446" s="93"/>
      <c r="GV2446" s="93"/>
      <c r="GW2446" s="93"/>
      <c r="GX2446" s="93"/>
      <c r="GY2446" s="93"/>
      <c r="GZ2446" s="93"/>
      <c r="HA2446" s="93"/>
      <c r="HB2446" s="93"/>
      <c r="HC2446" s="93"/>
      <c r="HD2446" s="93"/>
      <c r="HE2446" s="93"/>
      <c r="HF2446" s="93"/>
      <c r="HG2446" s="93"/>
      <c r="HH2446" s="93"/>
      <c r="HI2446" s="93"/>
      <c r="HJ2446" s="93"/>
      <c r="HK2446" s="93"/>
      <c r="HL2446" s="93"/>
      <c r="HM2446" s="93"/>
      <c r="HN2446" s="93"/>
      <c r="HO2446" s="93"/>
      <c r="HP2446" s="93"/>
      <c r="HQ2446" s="93"/>
      <c r="HR2446" s="93"/>
      <c r="HS2446" s="93"/>
      <c r="HT2446" s="93"/>
    </row>
    <row r="2447" spans="1:228" s="23" customFormat="1" ht="11.65" customHeight="1" x14ac:dyDescent="0.2">
      <c r="A2447" s="42" t="s">
        <v>1585</v>
      </c>
      <c r="B2447" s="30" t="s">
        <v>4351</v>
      </c>
      <c r="C2447" s="28" t="s">
        <v>2288</v>
      </c>
      <c r="D2447" s="28" t="s">
        <v>1884</v>
      </c>
      <c r="E2447" s="30">
        <v>56247200020000</v>
      </c>
      <c r="F2447" s="48" t="s">
        <v>335</v>
      </c>
      <c r="G2447" s="28" t="s">
        <v>2286</v>
      </c>
      <c r="H2447" s="28" t="s">
        <v>3447</v>
      </c>
      <c r="I2447" s="13">
        <v>0.28899999999999998</v>
      </c>
      <c r="J2447" s="9">
        <v>0.107</v>
      </c>
      <c r="K2447" s="8">
        <v>7</v>
      </c>
      <c r="L2447" s="33">
        <f>K2447*J2447</f>
        <v>0.749</v>
      </c>
      <c r="M2447" s="8">
        <v>1</v>
      </c>
      <c r="N2447" s="35">
        <f>SUM(L2447-M2447)</f>
        <v>-0.251</v>
      </c>
      <c r="O2447" s="8">
        <v>0</v>
      </c>
      <c r="P2447" s="24"/>
      <c r="Q2447" s="15">
        <v>2373</v>
      </c>
      <c r="R2447" s="110"/>
      <c r="S2447" s="93"/>
      <c r="T2447" s="93"/>
      <c r="U2447" s="93"/>
      <c r="V2447" s="93"/>
      <c r="W2447" s="93"/>
      <c r="X2447" s="93"/>
      <c r="Y2447" s="93"/>
      <c r="Z2447" s="93"/>
      <c r="AA2447" s="93"/>
      <c r="AB2447" s="93"/>
      <c r="AC2447" s="93"/>
      <c r="AD2447" s="93"/>
      <c r="AE2447" s="93"/>
      <c r="AF2447" s="93"/>
      <c r="AG2447" s="93"/>
      <c r="AH2447" s="93"/>
      <c r="AI2447" s="93"/>
      <c r="AJ2447" s="93"/>
      <c r="AK2447" s="93"/>
      <c r="AL2447" s="93"/>
      <c r="AM2447" s="93"/>
      <c r="AN2447" s="93"/>
      <c r="AO2447" s="93"/>
      <c r="AP2447" s="93"/>
      <c r="AQ2447" s="93"/>
      <c r="AR2447" s="93"/>
      <c r="AS2447" s="93"/>
      <c r="AT2447" s="93"/>
      <c r="AU2447" s="93"/>
      <c r="AV2447" s="93"/>
      <c r="AW2447" s="93"/>
      <c r="AX2447" s="93"/>
      <c r="AY2447" s="93"/>
      <c r="AZ2447" s="93"/>
      <c r="BA2447" s="93"/>
      <c r="BB2447" s="93"/>
      <c r="BC2447" s="93"/>
      <c r="BD2447" s="93"/>
      <c r="BE2447" s="93"/>
      <c r="BF2447" s="93"/>
      <c r="BG2447" s="93"/>
      <c r="BH2447" s="93"/>
      <c r="BI2447" s="93"/>
      <c r="BJ2447" s="93"/>
      <c r="BK2447" s="93"/>
      <c r="BL2447" s="93"/>
      <c r="BM2447" s="93"/>
      <c r="BN2447" s="93"/>
      <c r="BO2447" s="93"/>
      <c r="BP2447" s="93"/>
      <c r="BQ2447" s="93"/>
      <c r="BR2447" s="93"/>
      <c r="BS2447" s="93"/>
      <c r="BT2447" s="93"/>
      <c r="BU2447" s="93"/>
      <c r="BV2447" s="93"/>
      <c r="BW2447" s="93"/>
      <c r="BX2447" s="93"/>
      <c r="BY2447" s="93"/>
      <c r="BZ2447" s="93"/>
      <c r="CA2447" s="93"/>
      <c r="CB2447" s="93"/>
      <c r="CC2447" s="93"/>
      <c r="CD2447" s="93"/>
      <c r="CE2447" s="93"/>
      <c r="CF2447" s="93"/>
      <c r="CG2447" s="93"/>
      <c r="CH2447" s="93"/>
      <c r="CI2447" s="93"/>
      <c r="CJ2447" s="93"/>
      <c r="CK2447" s="93"/>
      <c r="CL2447" s="93"/>
      <c r="CM2447" s="93"/>
      <c r="CN2447" s="93"/>
      <c r="CO2447" s="93"/>
      <c r="CP2447" s="93"/>
      <c r="CQ2447" s="93"/>
      <c r="CR2447" s="93"/>
      <c r="CS2447" s="93"/>
      <c r="CT2447" s="93"/>
      <c r="CU2447" s="93"/>
      <c r="CV2447" s="93"/>
      <c r="CW2447" s="93"/>
      <c r="CX2447" s="93"/>
      <c r="CY2447" s="93"/>
      <c r="CZ2447" s="93"/>
      <c r="DA2447" s="93"/>
      <c r="DB2447" s="93"/>
      <c r="DC2447" s="93"/>
      <c r="DD2447" s="93"/>
      <c r="DE2447" s="93"/>
      <c r="DF2447" s="93"/>
      <c r="DG2447" s="93"/>
      <c r="DH2447" s="93"/>
      <c r="DI2447" s="93"/>
      <c r="DJ2447" s="93"/>
      <c r="DK2447" s="93"/>
      <c r="DL2447" s="93"/>
      <c r="DM2447" s="93"/>
      <c r="DN2447" s="93"/>
      <c r="DO2447" s="93"/>
      <c r="DP2447" s="93"/>
      <c r="DQ2447" s="93"/>
      <c r="DR2447" s="93"/>
      <c r="DS2447" s="93"/>
      <c r="DT2447" s="93"/>
      <c r="DU2447" s="93"/>
      <c r="DV2447" s="93"/>
      <c r="DW2447" s="93"/>
      <c r="DX2447" s="93"/>
      <c r="DY2447" s="93"/>
      <c r="DZ2447" s="93"/>
      <c r="EA2447" s="93"/>
      <c r="EB2447" s="93"/>
      <c r="EC2447" s="93"/>
      <c r="ED2447" s="93"/>
      <c r="EE2447" s="93"/>
      <c r="EF2447" s="93"/>
      <c r="EG2447" s="93"/>
      <c r="EH2447" s="93"/>
      <c r="EI2447" s="93"/>
      <c r="EJ2447" s="93"/>
      <c r="EK2447" s="93"/>
      <c r="EL2447" s="93"/>
      <c r="EM2447" s="93"/>
      <c r="EN2447" s="93"/>
      <c r="EO2447" s="93"/>
      <c r="EP2447" s="93"/>
      <c r="EQ2447" s="93"/>
      <c r="ER2447" s="93"/>
      <c r="ES2447" s="93"/>
      <c r="ET2447" s="93"/>
      <c r="EU2447" s="93"/>
      <c r="EV2447" s="93"/>
      <c r="EW2447" s="93"/>
      <c r="EX2447" s="93"/>
      <c r="EY2447" s="93"/>
      <c r="EZ2447" s="93"/>
      <c r="FA2447" s="93"/>
      <c r="FB2447" s="93"/>
      <c r="FC2447" s="93"/>
      <c r="FD2447" s="93"/>
      <c r="FE2447" s="93"/>
      <c r="FF2447" s="93"/>
      <c r="FG2447" s="93"/>
      <c r="FH2447" s="93"/>
      <c r="FI2447" s="93"/>
      <c r="FJ2447" s="93"/>
      <c r="FK2447" s="93"/>
      <c r="FL2447" s="93"/>
      <c r="FM2447" s="93"/>
      <c r="FN2447" s="93"/>
      <c r="FO2447" s="93"/>
      <c r="FP2447" s="93"/>
      <c r="FQ2447" s="93"/>
      <c r="FR2447" s="93"/>
      <c r="FS2447" s="93"/>
      <c r="FT2447" s="93"/>
      <c r="FU2447" s="93"/>
      <c r="FV2447" s="93"/>
      <c r="FW2447" s="93"/>
      <c r="FX2447" s="93"/>
      <c r="FY2447" s="93"/>
      <c r="FZ2447" s="93"/>
      <c r="GA2447" s="93"/>
      <c r="GB2447" s="93"/>
      <c r="GC2447" s="93"/>
      <c r="GD2447" s="93"/>
      <c r="GE2447" s="93"/>
      <c r="GF2447" s="93"/>
      <c r="GG2447" s="93"/>
      <c r="GH2447" s="93"/>
      <c r="GI2447" s="93"/>
      <c r="GJ2447" s="93"/>
      <c r="GK2447" s="93"/>
      <c r="GL2447" s="93"/>
      <c r="GM2447" s="93"/>
      <c r="GN2447" s="93"/>
      <c r="GO2447" s="93"/>
      <c r="GP2447" s="93"/>
      <c r="GQ2447" s="93"/>
      <c r="GR2447" s="93"/>
      <c r="GS2447" s="93"/>
      <c r="GT2447" s="93"/>
      <c r="GU2447" s="93"/>
      <c r="GV2447" s="93"/>
      <c r="GW2447" s="93"/>
      <c r="GX2447" s="93"/>
      <c r="GY2447" s="93"/>
      <c r="GZ2447" s="93"/>
      <c r="HA2447" s="93"/>
      <c r="HB2447" s="93"/>
      <c r="HC2447" s="93"/>
      <c r="HD2447" s="93"/>
      <c r="HE2447" s="93"/>
      <c r="HF2447" s="93"/>
      <c r="HG2447" s="93"/>
      <c r="HH2447" s="93"/>
      <c r="HI2447" s="93"/>
      <c r="HJ2447" s="93"/>
      <c r="HK2447" s="93"/>
      <c r="HL2447" s="93"/>
      <c r="HM2447" s="93"/>
      <c r="HN2447" s="93"/>
      <c r="HO2447" s="93"/>
      <c r="HP2447" s="93"/>
      <c r="HQ2447" s="93"/>
      <c r="HR2447" s="93"/>
      <c r="HS2447" s="93"/>
      <c r="HT2447" s="93"/>
    </row>
    <row r="2448" spans="1:228" s="23" customFormat="1" ht="11.65" customHeight="1" x14ac:dyDescent="0.2">
      <c r="A2448" s="42" t="s">
        <v>1585</v>
      </c>
      <c r="B2448" s="30" t="s">
        <v>4351</v>
      </c>
      <c r="C2448" s="28" t="s">
        <v>2288</v>
      </c>
      <c r="D2448" s="28" t="s">
        <v>1884</v>
      </c>
      <c r="E2448" s="30" t="s">
        <v>2287</v>
      </c>
      <c r="F2448" s="48" t="s">
        <v>1545</v>
      </c>
      <c r="G2448" s="28" t="s">
        <v>2288</v>
      </c>
      <c r="H2448" s="28" t="s">
        <v>3447</v>
      </c>
      <c r="I2448" s="13">
        <v>0.21</v>
      </c>
      <c r="J2448" s="9">
        <v>0.15</v>
      </c>
      <c r="K2448" s="8">
        <v>7</v>
      </c>
      <c r="L2448" s="33">
        <f>K2448*J2448</f>
        <v>1.05</v>
      </c>
      <c r="M2448" s="8">
        <v>1</v>
      </c>
      <c r="N2448" s="35">
        <f>SUM(L2448-M2448)</f>
        <v>5.0000000000000044E-2</v>
      </c>
      <c r="O2448" s="8">
        <v>0</v>
      </c>
      <c r="P2448" s="24"/>
      <c r="Q2448" s="10">
        <v>2374</v>
      </c>
      <c r="R2448" s="110"/>
      <c r="S2448" s="93"/>
      <c r="T2448" s="93"/>
      <c r="U2448" s="93"/>
      <c r="V2448" s="93"/>
      <c r="W2448" s="93"/>
      <c r="X2448" s="93"/>
      <c r="Y2448" s="93"/>
      <c r="Z2448" s="93"/>
      <c r="AA2448" s="93"/>
      <c r="AB2448" s="93"/>
      <c r="AC2448" s="93"/>
      <c r="AD2448" s="93"/>
      <c r="AE2448" s="93"/>
      <c r="AF2448" s="93"/>
      <c r="AG2448" s="93"/>
      <c r="AH2448" s="93"/>
      <c r="AI2448" s="93"/>
      <c r="AJ2448" s="93"/>
      <c r="AK2448" s="93"/>
      <c r="AL2448" s="93"/>
      <c r="AM2448" s="93"/>
      <c r="AN2448" s="93"/>
      <c r="AO2448" s="93"/>
      <c r="AP2448" s="93"/>
      <c r="AQ2448" s="93"/>
      <c r="AR2448" s="93"/>
      <c r="AS2448" s="93"/>
      <c r="AT2448" s="93"/>
      <c r="AU2448" s="93"/>
      <c r="AV2448" s="93"/>
      <c r="AW2448" s="93"/>
      <c r="AX2448" s="93"/>
      <c r="AY2448" s="93"/>
      <c r="AZ2448" s="93"/>
      <c r="BA2448" s="93"/>
      <c r="BB2448" s="93"/>
      <c r="BC2448" s="93"/>
      <c r="BD2448" s="93"/>
      <c r="BE2448" s="93"/>
      <c r="BF2448" s="93"/>
      <c r="BG2448" s="93"/>
      <c r="BH2448" s="93"/>
      <c r="BI2448" s="93"/>
      <c r="BJ2448" s="93"/>
      <c r="BK2448" s="93"/>
      <c r="BL2448" s="93"/>
      <c r="BM2448" s="93"/>
      <c r="BN2448" s="93"/>
      <c r="BO2448" s="93"/>
      <c r="BP2448" s="93"/>
      <c r="BQ2448" s="93"/>
      <c r="BR2448" s="93"/>
      <c r="BS2448" s="93"/>
      <c r="BT2448" s="93"/>
      <c r="BU2448" s="93"/>
      <c r="BV2448" s="93"/>
      <c r="BW2448" s="93"/>
      <c r="BX2448" s="93"/>
      <c r="BY2448" s="93"/>
      <c r="BZ2448" s="93"/>
      <c r="CA2448" s="93"/>
      <c r="CB2448" s="93"/>
      <c r="CC2448" s="93"/>
      <c r="CD2448" s="93"/>
      <c r="CE2448" s="93"/>
      <c r="CF2448" s="93"/>
      <c r="CG2448" s="93"/>
      <c r="CH2448" s="93"/>
      <c r="CI2448" s="93"/>
      <c r="CJ2448" s="93"/>
      <c r="CK2448" s="93"/>
      <c r="CL2448" s="93"/>
      <c r="CM2448" s="93"/>
      <c r="CN2448" s="93"/>
      <c r="CO2448" s="93"/>
      <c r="CP2448" s="93"/>
      <c r="CQ2448" s="93"/>
      <c r="CR2448" s="93"/>
      <c r="CS2448" s="93"/>
      <c r="CT2448" s="93"/>
      <c r="CU2448" s="93"/>
      <c r="CV2448" s="93"/>
      <c r="CW2448" s="93"/>
      <c r="CX2448" s="93"/>
      <c r="CY2448" s="93"/>
      <c r="CZ2448" s="93"/>
      <c r="DA2448" s="93"/>
      <c r="DB2448" s="93"/>
      <c r="DC2448" s="93"/>
      <c r="DD2448" s="93"/>
      <c r="DE2448" s="93"/>
      <c r="DF2448" s="93"/>
      <c r="DG2448" s="93"/>
      <c r="DH2448" s="93"/>
      <c r="DI2448" s="93"/>
      <c r="DJ2448" s="93"/>
      <c r="DK2448" s="93"/>
      <c r="DL2448" s="93"/>
      <c r="DM2448" s="93"/>
      <c r="DN2448" s="93"/>
      <c r="DO2448" s="93"/>
      <c r="DP2448" s="93"/>
      <c r="DQ2448" s="93"/>
      <c r="DR2448" s="93"/>
      <c r="DS2448" s="93"/>
      <c r="DT2448" s="93"/>
      <c r="DU2448" s="93"/>
      <c r="DV2448" s="93"/>
      <c r="DW2448" s="93"/>
      <c r="DX2448" s="93"/>
      <c r="DY2448" s="93"/>
      <c r="DZ2448" s="93"/>
      <c r="EA2448" s="93"/>
      <c r="EB2448" s="93"/>
      <c r="EC2448" s="93"/>
      <c r="ED2448" s="93"/>
      <c r="EE2448" s="93"/>
      <c r="EF2448" s="93"/>
      <c r="EG2448" s="93"/>
      <c r="EH2448" s="93"/>
      <c r="EI2448" s="93"/>
      <c r="EJ2448" s="93"/>
      <c r="EK2448" s="93"/>
      <c r="EL2448" s="93"/>
      <c r="EM2448" s="93"/>
      <c r="EN2448" s="93"/>
      <c r="EO2448" s="93"/>
      <c r="EP2448" s="93"/>
      <c r="EQ2448" s="93"/>
      <c r="ER2448" s="93"/>
      <c r="ES2448" s="93"/>
      <c r="ET2448" s="93"/>
      <c r="EU2448" s="93"/>
      <c r="EV2448" s="93"/>
      <c r="EW2448" s="93"/>
      <c r="EX2448" s="93"/>
      <c r="EY2448" s="93"/>
      <c r="EZ2448" s="93"/>
      <c r="FA2448" s="93"/>
      <c r="FB2448" s="93"/>
      <c r="FC2448" s="93"/>
      <c r="FD2448" s="93"/>
      <c r="FE2448" s="93"/>
      <c r="FF2448" s="93"/>
      <c r="FG2448" s="93"/>
      <c r="FH2448" s="93"/>
      <c r="FI2448" s="93"/>
      <c r="FJ2448" s="93"/>
      <c r="FK2448" s="93"/>
      <c r="FL2448" s="93"/>
      <c r="FM2448" s="93"/>
      <c r="FN2448" s="93"/>
      <c r="FO2448" s="93"/>
      <c r="FP2448" s="93"/>
      <c r="FQ2448" s="93"/>
      <c r="FR2448" s="93"/>
      <c r="FS2448" s="93"/>
      <c r="FT2448" s="93"/>
      <c r="FU2448" s="93"/>
      <c r="FV2448" s="93"/>
      <c r="FW2448" s="93"/>
      <c r="FX2448" s="93"/>
      <c r="FY2448" s="93"/>
      <c r="FZ2448" s="93"/>
      <c r="GA2448" s="93"/>
      <c r="GB2448" s="93"/>
      <c r="GC2448" s="93"/>
      <c r="GD2448" s="93"/>
      <c r="GE2448" s="93"/>
      <c r="GF2448" s="93"/>
      <c r="GG2448" s="93"/>
      <c r="GH2448" s="93"/>
      <c r="GI2448" s="93"/>
      <c r="GJ2448" s="93"/>
      <c r="GK2448" s="93"/>
      <c r="GL2448" s="93"/>
      <c r="GM2448" s="93"/>
      <c r="GN2448" s="93"/>
      <c r="GO2448" s="93"/>
      <c r="GP2448" s="93"/>
      <c r="GQ2448" s="93"/>
      <c r="GR2448" s="93"/>
      <c r="GS2448" s="93"/>
      <c r="GT2448" s="93"/>
      <c r="GU2448" s="93"/>
      <c r="GV2448" s="93"/>
      <c r="GW2448" s="93"/>
      <c r="GX2448" s="93"/>
      <c r="GY2448" s="93"/>
      <c r="GZ2448" s="93"/>
      <c r="HA2448" s="93"/>
      <c r="HB2448" s="93"/>
      <c r="HC2448" s="93"/>
      <c r="HD2448" s="93"/>
      <c r="HE2448" s="93"/>
      <c r="HF2448" s="93"/>
      <c r="HG2448" s="93"/>
      <c r="HH2448" s="93"/>
      <c r="HI2448" s="93"/>
      <c r="HJ2448" s="93"/>
      <c r="HK2448" s="93"/>
      <c r="HL2448" s="93"/>
      <c r="HM2448" s="93"/>
      <c r="HN2448" s="93"/>
      <c r="HO2448" s="93"/>
      <c r="HP2448" s="93"/>
      <c r="HQ2448" s="93"/>
      <c r="HR2448" s="93"/>
      <c r="HS2448" s="93"/>
      <c r="HT2448" s="93"/>
    </row>
    <row r="2449" spans="1:18" ht="12.75" customHeight="1" x14ac:dyDescent="0.2">
      <c r="A2449" s="43"/>
      <c r="B2449" s="52"/>
      <c r="C2449" s="52"/>
      <c r="D2449" s="52"/>
      <c r="E2449" s="52"/>
      <c r="G2449" s="52"/>
      <c r="H2449" s="52"/>
      <c r="K2449" s="10"/>
      <c r="L2449" s="33"/>
      <c r="M2449" s="10"/>
      <c r="O2449" s="10"/>
      <c r="P2449" s="10"/>
      <c r="Q2449" s="15">
        <v>2375</v>
      </c>
    </row>
    <row r="2450" spans="1:18" s="15" customFormat="1" ht="15.75" customHeight="1" x14ac:dyDescent="0.2">
      <c r="A2450" s="106"/>
      <c r="B2450" s="58" t="s">
        <v>1686</v>
      </c>
      <c r="C2450" s="58" t="s">
        <v>1687</v>
      </c>
      <c r="D2450" s="58" t="s">
        <v>3058</v>
      </c>
      <c r="E2450" s="58"/>
      <c r="F2450" s="59"/>
      <c r="G2450" s="58"/>
      <c r="H2450" s="58"/>
      <c r="I2450" s="19">
        <f>SUM(I2451:I2467)</f>
        <v>5.7960000000000003</v>
      </c>
      <c r="J2450" s="19">
        <f>SUM(J2451:J2467)</f>
        <v>3.0650000000000004</v>
      </c>
      <c r="K2450" s="25"/>
      <c r="L2450" s="37">
        <f>SUM(L2451:L2467)</f>
        <v>17.817</v>
      </c>
      <c r="M2450" s="25">
        <f>SUM(M2451:M2467)</f>
        <v>8</v>
      </c>
      <c r="N2450" s="37">
        <f t="shared" ref="N2450:N2467" si="144">SUM(L2450-M2450)</f>
        <v>9.8170000000000002</v>
      </c>
      <c r="O2450" s="25">
        <v>2</v>
      </c>
      <c r="P2450" s="25"/>
      <c r="Q2450" s="10">
        <v>2376</v>
      </c>
      <c r="R2450" s="7"/>
    </row>
    <row r="2451" spans="1:18" ht="22.5" x14ac:dyDescent="0.2">
      <c r="A2451" s="42" t="s">
        <v>1585</v>
      </c>
      <c r="B2451" s="28" t="s">
        <v>1686</v>
      </c>
      <c r="C2451" s="28" t="s">
        <v>1687</v>
      </c>
      <c r="D2451" s="28" t="s">
        <v>3058</v>
      </c>
      <c r="E2451" s="28" t="s">
        <v>1688</v>
      </c>
      <c r="F2451" s="48" t="s">
        <v>3286</v>
      </c>
      <c r="G2451" s="28" t="s">
        <v>1171</v>
      </c>
      <c r="H2451" s="28" t="s">
        <v>3447</v>
      </c>
      <c r="I2451" s="13">
        <v>1.1200000000000001</v>
      </c>
      <c r="J2451" s="9">
        <v>0.66</v>
      </c>
      <c r="K2451" s="8">
        <v>7</v>
      </c>
      <c r="L2451" s="33">
        <f t="shared" ref="L2451:L2466" si="145">K2451*J2451</f>
        <v>4.62</v>
      </c>
      <c r="M2451" s="14">
        <v>1</v>
      </c>
      <c r="N2451" s="35">
        <f t="shared" si="144"/>
        <v>3.62</v>
      </c>
      <c r="O2451" s="14">
        <v>0</v>
      </c>
      <c r="P2451" s="8" t="s">
        <v>4552</v>
      </c>
      <c r="Q2451" s="15">
        <v>2377</v>
      </c>
    </row>
    <row r="2452" spans="1:18" ht="12.75" customHeight="1" x14ac:dyDescent="0.2">
      <c r="A2452" s="42" t="s">
        <v>1585</v>
      </c>
      <c r="B2452" s="28" t="s">
        <v>1686</v>
      </c>
      <c r="C2452" s="28" t="s">
        <v>1687</v>
      </c>
      <c r="D2452" s="28" t="s">
        <v>3058</v>
      </c>
      <c r="E2452" s="28" t="s">
        <v>1689</v>
      </c>
      <c r="F2452" s="48" t="s">
        <v>381</v>
      </c>
      <c r="G2452" s="28" t="s">
        <v>1561</v>
      </c>
      <c r="H2452" s="28" t="s">
        <v>3447</v>
      </c>
      <c r="I2452" s="13">
        <v>4.8000000000000001E-2</v>
      </c>
      <c r="J2452" s="9">
        <v>2.4E-2</v>
      </c>
      <c r="K2452" s="8">
        <v>7</v>
      </c>
      <c r="L2452" s="33">
        <f t="shared" si="145"/>
        <v>0.16800000000000001</v>
      </c>
      <c r="M2452" s="14">
        <v>1</v>
      </c>
      <c r="N2452" s="35">
        <f t="shared" si="144"/>
        <v>-0.83199999999999996</v>
      </c>
      <c r="O2452" s="8">
        <v>0</v>
      </c>
      <c r="P2452" s="8"/>
      <c r="Q2452" s="10">
        <v>2378</v>
      </c>
    </row>
    <row r="2453" spans="1:18" ht="12.75" customHeight="1" x14ac:dyDescent="0.2">
      <c r="A2453" s="42" t="s">
        <v>1585</v>
      </c>
      <c r="B2453" s="28" t="s">
        <v>1686</v>
      </c>
      <c r="C2453" s="28" t="s">
        <v>1687</v>
      </c>
      <c r="D2453" s="28" t="s">
        <v>3058</v>
      </c>
      <c r="E2453" s="28" t="s">
        <v>1690</v>
      </c>
      <c r="F2453" s="48" t="s">
        <v>2760</v>
      </c>
      <c r="G2453" s="28" t="s">
        <v>1691</v>
      </c>
      <c r="H2453" s="28" t="s">
        <v>3447</v>
      </c>
      <c r="I2453" s="13">
        <v>0.05</v>
      </c>
      <c r="J2453" s="9">
        <v>2.5000000000000001E-2</v>
      </c>
      <c r="K2453" s="8">
        <v>7</v>
      </c>
      <c r="L2453" s="33">
        <f t="shared" si="145"/>
        <v>0.17500000000000002</v>
      </c>
      <c r="M2453" s="14">
        <v>1</v>
      </c>
      <c r="N2453" s="35">
        <f t="shared" si="144"/>
        <v>-0.82499999999999996</v>
      </c>
      <c r="O2453" s="8">
        <v>0</v>
      </c>
      <c r="P2453" s="8"/>
      <c r="Q2453" s="15">
        <v>2379</v>
      </c>
    </row>
    <row r="2454" spans="1:18" ht="12.75" customHeight="1" x14ac:dyDescent="0.2">
      <c r="A2454" s="42" t="s">
        <v>1585</v>
      </c>
      <c r="B2454" s="28" t="s">
        <v>1686</v>
      </c>
      <c r="C2454" s="28" t="s">
        <v>1687</v>
      </c>
      <c r="D2454" s="28" t="s">
        <v>3058</v>
      </c>
      <c r="E2454" s="28" t="s">
        <v>1692</v>
      </c>
      <c r="F2454" s="48" t="s">
        <v>1522</v>
      </c>
      <c r="G2454" s="28" t="s">
        <v>4</v>
      </c>
      <c r="H2454" s="28" t="s">
        <v>3447</v>
      </c>
      <c r="I2454" s="13">
        <v>0.152</v>
      </c>
      <c r="J2454" s="9">
        <v>0.10299999999999999</v>
      </c>
      <c r="K2454" s="8">
        <v>7</v>
      </c>
      <c r="L2454" s="33">
        <f t="shared" si="145"/>
        <v>0.72099999999999997</v>
      </c>
      <c r="M2454" s="14">
        <v>1</v>
      </c>
      <c r="N2454" s="35">
        <f t="shared" si="144"/>
        <v>-0.27900000000000003</v>
      </c>
      <c r="O2454" s="8">
        <v>0</v>
      </c>
      <c r="P2454" s="8"/>
      <c r="Q2454" s="10">
        <v>2380</v>
      </c>
    </row>
    <row r="2455" spans="1:18" ht="12.75" customHeight="1" x14ac:dyDescent="0.2">
      <c r="A2455" s="42" t="s">
        <v>1585</v>
      </c>
      <c r="B2455" s="28" t="s">
        <v>1686</v>
      </c>
      <c r="C2455" s="28" t="s">
        <v>1687</v>
      </c>
      <c r="D2455" s="28" t="s">
        <v>3058</v>
      </c>
      <c r="E2455" s="28" t="s">
        <v>5</v>
      </c>
      <c r="F2455" s="48" t="s">
        <v>3831</v>
      </c>
      <c r="G2455" s="28" t="s">
        <v>6</v>
      </c>
      <c r="H2455" s="28" t="s">
        <v>3447</v>
      </c>
      <c r="I2455" s="13">
        <v>0.25900000000000001</v>
      </c>
      <c r="J2455" s="9">
        <v>0.11700000000000001</v>
      </c>
      <c r="K2455" s="8">
        <v>3</v>
      </c>
      <c r="L2455" s="33">
        <f t="shared" si="145"/>
        <v>0.35100000000000003</v>
      </c>
      <c r="M2455" s="14">
        <v>1</v>
      </c>
      <c r="N2455" s="35">
        <f t="shared" si="144"/>
        <v>-0.64900000000000002</v>
      </c>
      <c r="O2455" s="8">
        <v>0</v>
      </c>
      <c r="P2455" s="14" t="s">
        <v>4514</v>
      </c>
      <c r="Q2455" s="15">
        <v>2381</v>
      </c>
    </row>
    <row r="2456" spans="1:18" ht="12.75" customHeight="1" x14ac:dyDescent="0.2">
      <c r="A2456" s="42" t="s">
        <v>1585</v>
      </c>
      <c r="B2456" s="28" t="s">
        <v>1686</v>
      </c>
      <c r="C2456" s="28" t="s">
        <v>1687</v>
      </c>
      <c r="D2456" s="28" t="s">
        <v>3058</v>
      </c>
      <c r="E2456" s="28" t="s">
        <v>7</v>
      </c>
      <c r="F2456" s="48" t="s">
        <v>3212</v>
      </c>
      <c r="G2456" s="28" t="s">
        <v>8</v>
      </c>
      <c r="H2456" s="28" t="s">
        <v>3447</v>
      </c>
      <c r="I2456" s="13">
        <v>1.7999999999999999E-2</v>
      </c>
      <c r="J2456" s="9">
        <v>5.0000000000000001E-3</v>
      </c>
      <c r="K2456" s="8">
        <v>7</v>
      </c>
      <c r="L2456" s="33">
        <f t="shared" si="145"/>
        <v>3.5000000000000003E-2</v>
      </c>
      <c r="M2456" s="14">
        <v>0</v>
      </c>
      <c r="N2456" s="35">
        <f t="shared" si="144"/>
        <v>3.5000000000000003E-2</v>
      </c>
      <c r="O2456" s="8">
        <v>0</v>
      </c>
      <c r="P2456" s="8"/>
      <c r="Q2456" s="10">
        <v>2382</v>
      </c>
    </row>
    <row r="2457" spans="1:18" ht="12.75" customHeight="1" x14ac:dyDescent="0.2">
      <c r="A2457" s="42" t="s">
        <v>1585</v>
      </c>
      <c r="B2457" s="28" t="s">
        <v>1686</v>
      </c>
      <c r="C2457" s="28" t="s">
        <v>1687</v>
      </c>
      <c r="D2457" s="28" t="s">
        <v>3058</v>
      </c>
      <c r="E2457" s="28" t="s">
        <v>9</v>
      </c>
      <c r="F2457" s="48" t="s">
        <v>4145</v>
      </c>
      <c r="G2457" s="28" t="s">
        <v>10</v>
      </c>
      <c r="H2457" s="28" t="s">
        <v>3447</v>
      </c>
      <c r="I2457" s="13">
        <v>0.158</v>
      </c>
      <c r="J2457" s="9">
        <v>0.06</v>
      </c>
      <c r="K2457" s="8">
        <v>7</v>
      </c>
      <c r="L2457" s="33">
        <f t="shared" si="145"/>
        <v>0.42</v>
      </c>
      <c r="M2457" s="14">
        <v>1</v>
      </c>
      <c r="N2457" s="35">
        <f t="shared" si="144"/>
        <v>-0.58000000000000007</v>
      </c>
      <c r="O2457" s="8">
        <v>0</v>
      </c>
      <c r="P2457" s="14"/>
      <c r="Q2457" s="15">
        <v>2383</v>
      </c>
    </row>
    <row r="2458" spans="1:18" ht="22.5" x14ac:dyDescent="0.2">
      <c r="A2458" s="42" t="s">
        <v>1585</v>
      </c>
      <c r="B2458" s="28" t="s">
        <v>1686</v>
      </c>
      <c r="C2458" s="28" t="s">
        <v>1687</v>
      </c>
      <c r="D2458" s="28" t="s">
        <v>3058</v>
      </c>
      <c r="E2458" s="28" t="s">
        <v>11</v>
      </c>
      <c r="F2458" s="48" t="s">
        <v>2765</v>
      </c>
      <c r="G2458" s="28" t="s">
        <v>1935</v>
      </c>
      <c r="H2458" s="28" t="s">
        <v>3447</v>
      </c>
      <c r="I2458" s="13">
        <v>5.6000000000000001E-2</v>
      </c>
      <c r="J2458" s="9">
        <v>0.03</v>
      </c>
      <c r="K2458" s="8">
        <v>7</v>
      </c>
      <c r="L2458" s="33"/>
      <c r="M2458" s="14"/>
      <c r="N2458" s="35">
        <f t="shared" si="144"/>
        <v>0</v>
      </c>
      <c r="O2458" s="8">
        <v>0</v>
      </c>
      <c r="P2458" s="14" t="s">
        <v>4537</v>
      </c>
      <c r="Q2458" s="10">
        <v>2384</v>
      </c>
    </row>
    <row r="2459" spans="1:18" ht="12.75" customHeight="1" x14ac:dyDescent="0.2">
      <c r="A2459" s="42" t="s">
        <v>1585</v>
      </c>
      <c r="B2459" s="28" t="s">
        <v>1686</v>
      </c>
      <c r="C2459" s="28" t="s">
        <v>1687</v>
      </c>
      <c r="D2459" s="28" t="s">
        <v>3058</v>
      </c>
      <c r="E2459" s="28" t="s">
        <v>416</v>
      </c>
      <c r="F2459" s="48" t="s">
        <v>3211</v>
      </c>
      <c r="G2459" s="28" t="s">
        <v>417</v>
      </c>
      <c r="H2459" s="28" t="s">
        <v>3447</v>
      </c>
      <c r="I2459" s="13">
        <v>4.8000000000000001E-2</v>
      </c>
      <c r="J2459" s="9">
        <v>2.4E-2</v>
      </c>
      <c r="K2459" s="8">
        <v>7</v>
      </c>
      <c r="L2459" s="33">
        <f t="shared" si="145"/>
        <v>0.16800000000000001</v>
      </c>
      <c r="M2459" s="14">
        <v>1</v>
      </c>
      <c r="N2459" s="35">
        <f t="shared" si="144"/>
        <v>-0.83199999999999996</v>
      </c>
      <c r="O2459" s="8">
        <v>0</v>
      </c>
      <c r="P2459" s="8"/>
      <c r="Q2459" s="15">
        <v>2385</v>
      </c>
    </row>
    <row r="2460" spans="1:18" ht="12.75" customHeight="1" x14ac:dyDescent="0.2">
      <c r="A2460" s="42" t="s">
        <v>1585</v>
      </c>
      <c r="B2460" s="28" t="s">
        <v>1686</v>
      </c>
      <c r="C2460" s="28" t="s">
        <v>1687</v>
      </c>
      <c r="D2460" s="28" t="s">
        <v>3058</v>
      </c>
      <c r="E2460" s="28" t="s">
        <v>418</v>
      </c>
      <c r="F2460" s="48" t="s">
        <v>741</v>
      </c>
      <c r="G2460" s="28" t="s">
        <v>419</v>
      </c>
      <c r="H2460" s="28" t="s">
        <v>3447</v>
      </c>
      <c r="I2460" s="13">
        <v>6.5000000000000002E-2</v>
      </c>
      <c r="J2460" s="9">
        <v>1.4999999999999999E-2</v>
      </c>
      <c r="K2460" s="8">
        <v>7</v>
      </c>
      <c r="L2460" s="33">
        <f t="shared" si="145"/>
        <v>0.105</v>
      </c>
      <c r="M2460" s="14">
        <v>0</v>
      </c>
      <c r="N2460" s="35">
        <f t="shared" si="144"/>
        <v>0.105</v>
      </c>
      <c r="O2460" s="8">
        <v>1</v>
      </c>
      <c r="P2460" s="14"/>
      <c r="Q2460" s="10">
        <v>2386</v>
      </c>
    </row>
    <row r="2461" spans="1:18" ht="33.75" x14ac:dyDescent="0.2">
      <c r="A2461" s="42" t="s">
        <v>1585</v>
      </c>
      <c r="B2461" s="28" t="s">
        <v>1686</v>
      </c>
      <c r="C2461" s="28" t="s">
        <v>1687</v>
      </c>
      <c r="D2461" s="28" t="s">
        <v>4374</v>
      </c>
      <c r="E2461" s="28" t="s">
        <v>415</v>
      </c>
      <c r="F2461" s="48" t="s">
        <v>3152</v>
      </c>
      <c r="G2461" s="28" t="s">
        <v>1687</v>
      </c>
      <c r="H2461" s="28" t="s">
        <v>3447</v>
      </c>
      <c r="I2461" s="13">
        <v>1.476</v>
      </c>
      <c r="J2461" s="9">
        <v>0.72</v>
      </c>
      <c r="K2461" s="8">
        <v>7</v>
      </c>
      <c r="L2461" s="33">
        <f t="shared" si="145"/>
        <v>5.04</v>
      </c>
      <c r="M2461" s="14">
        <v>0</v>
      </c>
      <c r="N2461" s="35">
        <f t="shared" si="144"/>
        <v>5.04</v>
      </c>
      <c r="O2461" s="14">
        <v>1</v>
      </c>
      <c r="P2461" s="8" t="s">
        <v>4547</v>
      </c>
      <c r="Q2461" s="15">
        <v>2387</v>
      </c>
    </row>
    <row r="2462" spans="1:18" ht="21.75" customHeight="1" x14ac:dyDescent="0.2">
      <c r="A2462" s="42" t="s">
        <v>1585</v>
      </c>
      <c r="B2462" s="28" t="s">
        <v>1686</v>
      </c>
      <c r="C2462" s="28" t="s">
        <v>1687</v>
      </c>
      <c r="D2462" s="28" t="s">
        <v>4374</v>
      </c>
      <c r="E2462" s="30" t="s">
        <v>1701</v>
      </c>
      <c r="F2462" s="51" t="s">
        <v>398</v>
      </c>
      <c r="G2462" s="30" t="s">
        <v>3520</v>
      </c>
      <c r="H2462" s="30" t="s">
        <v>3447</v>
      </c>
      <c r="I2462" s="13">
        <v>0.05</v>
      </c>
      <c r="J2462" s="13">
        <v>0.05</v>
      </c>
      <c r="K2462" s="14">
        <v>7</v>
      </c>
      <c r="L2462" s="35">
        <f>K2462*J2462</f>
        <v>0.35000000000000003</v>
      </c>
      <c r="M2462" s="14">
        <v>0</v>
      </c>
      <c r="N2462" s="35">
        <f>SUM(L2462-M2462)</f>
        <v>0.35000000000000003</v>
      </c>
      <c r="O2462" s="14">
        <v>0</v>
      </c>
      <c r="P2462" s="14" t="s">
        <v>4393</v>
      </c>
      <c r="Q2462" s="10">
        <v>2388</v>
      </c>
    </row>
    <row r="2463" spans="1:18" ht="22.5" x14ac:dyDescent="0.2">
      <c r="A2463" s="42" t="s">
        <v>1585</v>
      </c>
      <c r="B2463" s="70" t="s">
        <v>1686</v>
      </c>
      <c r="C2463" s="70" t="s">
        <v>1687</v>
      </c>
      <c r="D2463" s="70" t="s">
        <v>3058</v>
      </c>
      <c r="E2463" s="70" t="s">
        <v>420</v>
      </c>
      <c r="F2463" s="71" t="s">
        <v>3551</v>
      </c>
      <c r="G2463" s="70" t="s">
        <v>421</v>
      </c>
      <c r="H2463" s="70" t="s">
        <v>3447</v>
      </c>
      <c r="I2463" s="41">
        <v>1.1499999999999999</v>
      </c>
      <c r="J2463" s="41">
        <v>0.74</v>
      </c>
      <c r="K2463" s="16">
        <v>3</v>
      </c>
      <c r="L2463" s="40">
        <f t="shared" si="145"/>
        <v>2.2199999999999998</v>
      </c>
      <c r="M2463" s="16">
        <v>0</v>
      </c>
      <c r="N2463" s="40">
        <f t="shared" si="144"/>
        <v>2.2199999999999998</v>
      </c>
      <c r="O2463" s="16">
        <v>0</v>
      </c>
      <c r="P2463" s="8" t="s">
        <v>4551</v>
      </c>
      <c r="Q2463" s="15">
        <v>2389</v>
      </c>
    </row>
    <row r="2464" spans="1:18" ht="33.75" x14ac:dyDescent="0.2">
      <c r="A2464" s="42" t="s">
        <v>1585</v>
      </c>
      <c r="B2464" s="70" t="s">
        <v>1686</v>
      </c>
      <c r="C2464" s="70" t="s">
        <v>1687</v>
      </c>
      <c r="D2464" s="70" t="s">
        <v>3058</v>
      </c>
      <c r="E2464" s="70" t="s">
        <v>420</v>
      </c>
      <c r="F2464" s="71" t="s">
        <v>3551</v>
      </c>
      <c r="G2464" s="70" t="s">
        <v>421</v>
      </c>
      <c r="H2464" s="70" t="s">
        <v>3447</v>
      </c>
      <c r="I2464" s="41">
        <v>0.5</v>
      </c>
      <c r="J2464" s="41">
        <v>0.2</v>
      </c>
      <c r="K2464" s="16">
        <v>7</v>
      </c>
      <c r="L2464" s="40">
        <f t="shared" si="145"/>
        <v>1.4000000000000001</v>
      </c>
      <c r="M2464" s="16">
        <v>0</v>
      </c>
      <c r="N2464" s="40">
        <f t="shared" si="144"/>
        <v>1.4000000000000001</v>
      </c>
      <c r="O2464" s="16">
        <v>0</v>
      </c>
      <c r="P2464" s="8" t="s">
        <v>4550</v>
      </c>
      <c r="Q2464" s="10">
        <v>2390</v>
      </c>
    </row>
    <row r="2465" spans="1:18" ht="12.75" customHeight="1" x14ac:dyDescent="0.2">
      <c r="A2465" s="42" t="s">
        <v>1585</v>
      </c>
      <c r="B2465" s="28" t="s">
        <v>1686</v>
      </c>
      <c r="C2465" s="28" t="s">
        <v>1687</v>
      </c>
      <c r="D2465" s="28" t="s">
        <v>3058</v>
      </c>
      <c r="E2465" s="28" t="s">
        <v>422</v>
      </c>
      <c r="F2465" s="48" t="s">
        <v>3059</v>
      </c>
      <c r="G2465" s="28" t="s">
        <v>423</v>
      </c>
      <c r="H2465" s="28" t="s">
        <v>3447</v>
      </c>
      <c r="I2465" s="13">
        <v>0.54300000000000004</v>
      </c>
      <c r="J2465" s="9">
        <v>0.20100000000000001</v>
      </c>
      <c r="K2465" s="8">
        <v>7</v>
      </c>
      <c r="L2465" s="33">
        <f t="shared" si="145"/>
        <v>1.407</v>
      </c>
      <c r="M2465" s="14">
        <v>0</v>
      </c>
      <c r="N2465" s="35">
        <f t="shared" si="144"/>
        <v>1.407</v>
      </c>
      <c r="O2465" s="14">
        <v>0</v>
      </c>
      <c r="P2465" s="8"/>
      <c r="Q2465" s="15">
        <v>2391</v>
      </c>
    </row>
    <row r="2466" spans="1:18" ht="12.75" customHeight="1" x14ac:dyDescent="0.2">
      <c r="A2466" s="42" t="s">
        <v>1585</v>
      </c>
      <c r="B2466" s="28" t="s">
        <v>1686</v>
      </c>
      <c r="C2466" s="28" t="s">
        <v>1687</v>
      </c>
      <c r="D2466" s="28" t="s">
        <v>3058</v>
      </c>
      <c r="E2466" s="28" t="s">
        <v>424</v>
      </c>
      <c r="F2466" s="48" t="s">
        <v>3213</v>
      </c>
      <c r="G2466" s="28" t="s">
        <v>425</v>
      </c>
      <c r="H2466" s="28" t="s">
        <v>3447</v>
      </c>
      <c r="I2466" s="13">
        <v>0.10299999999999999</v>
      </c>
      <c r="J2466" s="9">
        <v>9.0999999999999998E-2</v>
      </c>
      <c r="K2466" s="8">
        <v>7</v>
      </c>
      <c r="L2466" s="33">
        <f t="shared" si="145"/>
        <v>0.63700000000000001</v>
      </c>
      <c r="M2466" s="14">
        <v>1</v>
      </c>
      <c r="N2466" s="35">
        <f t="shared" si="144"/>
        <v>-0.36299999999999999</v>
      </c>
      <c r="O2466" s="8">
        <v>0</v>
      </c>
      <c r="P2466" s="14"/>
      <c r="Q2466" s="10">
        <v>2392</v>
      </c>
    </row>
    <row r="2467" spans="1:18" ht="22.5" x14ac:dyDescent="0.2">
      <c r="A2467" s="42" t="s">
        <v>1585</v>
      </c>
      <c r="B2467" s="28" t="s">
        <v>1686</v>
      </c>
      <c r="C2467" s="28" t="s">
        <v>1687</v>
      </c>
      <c r="D2467" s="28" t="s">
        <v>3058</v>
      </c>
      <c r="E2467" s="28">
        <v>56247200010063</v>
      </c>
      <c r="F2467" s="48" t="s">
        <v>3206</v>
      </c>
      <c r="G2467" s="28" t="s">
        <v>426</v>
      </c>
      <c r="H2467" s="28" t="s">
        <v>3447</v>
      </c>
      <c r="I2467" s="9">
        <v>0</v>
      </c>
      <c r="J2467" s="9">
        <v>0</v>
      </c>
      <c r="K2467" s="8">
        <v>7</v>
      </c>
      <c r="L2467" s="33"/>
      <c r="M2467" s="14"/>
      <c r="N2467" s="35">
        <f t="shared" si="144"/>
        <v>0</v>
      </c>
      <c r="O2467" s="8">
        <v>0</v>
      </c>
      <c r="P2467" s="14" t="s">
        <v>4538</v>
      </c>
      <c r="Q2467" s="15">
        <v>2393</v>
      </c>
    </row>
    <row r="2468" spans="1:18" ht="12.75" customHeight="1" x14ac:dyDescent="0.2">
      <c r="A2468" s="43"/>
      <c r="B2468" s="52"/>
      <c r="C2468" s="52"/>
      <c r="D2468" s="52"/>
      <c r="E2468" s="52"/>
      <c r="G2468" s="52"/>
      <c r="H2468" s="52"/>
      <c r="K2468" s="10"/>
      <c r="L2468" s="33"/>
      <c r="M2468" s="10"/>
      <c r="O2468" s="10"/>
      <c r="P2468" s="10"/>
      <c r="Q2468" s="10">
        <v>2394</v>
      </c>
    </row>
    <row r="2469" spans="1:18" s="15" customFormat="1" ht="12.75" customHeight="1" x14ac:dyDescent="0.2">
      <c r="A2469" s="106"/>
      <c r="B2469" s="58" t="s">
        <v>427</v>
      </c>
      <c r="C2469" s="58" t="s">
        <v>1269</v>
      </c>
      <c r="D2469" s="58" t="s">
        <v>1884</v>
      </c>
      <c r="E2469" s="58"/>
      <c r="F2469" s="59"/>
      <c r="G2469" s="58"/>
      <c r="H2469" s="58"/>
      <c r="I2469" s="19">
        <f>SUM(I2470:I2472)</f>
        <v>0.54</v>
      </c>
      <c r="J2469" s="19">
        <f>SUM(J2470:J2472)</f>
        <v>0.47299999999999998</v>
      </c>
      <c r="K2469" s="25"/>
      <c r="L2469" s="37">
        <f>SUM(L2470:L2472)</f>
        <v>3.3109999999999999</v>
      </c>
      <c r="M2469" s="25">
        <f>SUM(M2470:M2472)</f>
        <v>2</v>
      </c>
      <c r="N2469" s="37">
        <f>SUM(L2469-M2469)</f>
        <v>1.3109999999999999</v>
      </c>
      <c r="O2469" s="25">
        <v>1</v>
      </c>
      <c r="P2469" s="25"/>
      <c r="Q2469" s="15">
        <v>2395</v>
      </c>
      <c r="R2469" s="7"/>
    </row>
    <row r="2470" spans="1:18" ht="12.75" customHeight="1" x14ac:dyDescent="0.2">
      <c r="A2470" s="42" t="s">
        <v>1585</v>
      </c>
      <c r="B2470" s="28" t="s">
        <v>427</v>
      </c>
      <c r="C2470" s="28" t="s">
        <v>1269</v>
      </c>
      <c r="D2470" s="28" t="s">
        <v>1884</v>
      </c>
      <c r="E2470" s="28" t="s">
        <v>428</v>
      </c>
      <c r="F2470" s="48" t="s">
        <v>371</v>
      </c>
      <c r="G2470" s="28" t="s">
        <v>429</v>
      </c>
      <c r="H2470" s="28" t="s">
        <v>3447</v>
      </c>
      <c r="I2470" s="9">
        <v>6.2E-2</v>
      </c>
      <c r="J2470" s="9">
        <v>6.2E-2</v>
      </c>
      <c r="K2470" s="8">
        <v>7</v>
      </c>
      <c r="L2470" s="33">
        <f>K2470*J2470</f>
        <v>0.434</v>
      </c>
      <c r="M2470" s="8">
        <v>0</v>
      </c>
      <c r="N2470" s="35">
        <f>SUM(L2470-M2470)</f>
        <v>0.434</v>
      </c>
      <c r="O2470" s="8">
        <v>1</v>
      </c>
      <c r="P2470" s="8"/>
      <c r="Q2470" s="10">
        <v>2396</v>
      </c>
    </row>
    <row r="2471" spans="1:18" ht="12.75" customHeight="1" x14ac:dyDescent="0.2">
      <c r="A2471" s="42" t="s">
        <v>1585</v>
      </c>
      <c r="B2471" s="28" t="s">
        <v>427</v>
      </c>
      <c r="C2471" s="28" t="s">
        <v>1269</v>
      </c>
      <c r="D2471" s="28" t="s">
        <v>1884</v>
      </c>
      <c r="E2471" s="28" t="s">
        <v>430</v>
      </c>
      <c r="F2471" s="48" t="s">
        <v>2538</v>
      </c>
      <c r="G2471" s="28" t="s">
        <v>1269</v>
      </c>
      <c r="H2471" s="28" t="s">
        <v>3447</v>
      </c>
      <c r="I2471" s="9">
        <v>0.26800000000000002</v>
      </c>
      <c r="J2471" s="9">
        <v>0.20100000000000001</v>
      </c>
      <c r="K2471" s="8">
        <v>7</v>
      </c>
      <c r="L2471" s="33">
        <f>K2471*J2471</f>
        <v>1.407</v>
      </c>
      <c r="M2471" s="8">
        <v>1</v>
      </c>
      <c r="N2471" s="35">
        <f>SUM(L2471-M2471)</f>
        <v>0.40700000000000003</v>
      </c>
      <c r="O2471" s="8">
        <v>0</v>
      </c>
      <c r="P2471" s="8"/>
      <c r="Q2471" s="15">
        <v>2397</v>
      </c>
    </row>
    <row r="2472" spans="1:18" s="15" customFormat="1" ht="23.25" customHeight="1" x14ac:dyDescent="0.2">
      <c r="A2472" s="42" t="s">
        <v>1585</v>
      </c>
      <c r="B2472" s="30" t="s">
        <v>427</v>
      </c>
      <c r="C2472" s="30" t="s">
        <v>1269</v>
      </c>
      <c r="D2472" s="30" t="s">
        <v>1884</v>
      </c>
      <c r="E2472" s="30" t="s">
        <v>1701</v>
      </c>
      <c r="F2472" s="51" t="s">
        <v>398</v>
      </c>
      <c r="G2472" s="30" t="s">
        <v>3520</v>
      </c>
      <c r="H2472" s="30" t="s">
        <v>3447</v>
      </c>
      <c r="I2472" s="13">
        <v>0.21</v>
      </c>
      <c r="J2472" s="13">
        <v>0.21</v>
      </c>
      <c r="K2472" s="14">
        <v>7</v>
      </c>
      <c r="L2472" s="35">
        <f>K2472*J2472</f>
        <v>1.47</v>
      </c>
      <c r="M2472" s="14">
        <v>1</v>
      </c>
      <c r="N2472" s="35">
        <f>SUM(L2472-M2472)</f>
        <v>0.47</v>
      </c>
      <c r="O2472" s="14">
        <v>0</v>
      </c>
      <c r="P2472" s="14" t="s">
        <v>4394</v>
      </c>
      <c r="Q2472" s="10">
        <v>2398</v>
      </c>
      <c r="R2472" s="7"/>
    </row>
    <row r="2473" spans="1:18" ht="12.75" customHeight="1" x14ac:dyDescent="0.2">
      <c r="A2473" s="43"/>
      <c r="B2473" s="52"/>
      <c r="C2473" s="52"/>
      <c r="D2473" s="52"/>
      <c r="E2473" s="52"/>
      <c r="G2473" s="52"/>
      <c r="H2473" s="52"/>
      <c r="K2473" s="10"/>
      <c r="L2473" s="33"/>
      <c r="M2473" s="10"/>
      <c r="O2473" s="10"/>
      <c r="P2473" s="10"/>
      <c r="Q2473" s="15"/>
    </row>
    <row r="2474" spans="1:18" ht="12.75" customHeight="1" x14ac:dyDescent="0.2">
      <c r="A2474" s="43"/>
      <c r="B2474" s="52"/>
      <c r="C2474" s="52"/>
      <c r="D2474" s="52"/>
      <c r="E2474" s="52"/>
      <c r="G2474" s="52"/>
      <c r="H2474" s="52"/>
      <c r="K2474" s="10"/>
      <c r="L2474" s="33"/>
      <c r="M2474" s="10"/>
      <c r="O2474" s="10"/>
      <c r="P2474" s="10"/>
      <c r="Q2474" s="15"/>
    </row>
    <row r="2475" spans="1:18" ht="12.75" customHeight="1" x14ac:dyDescent="0.2">
      <c r="A2475" s="43"/>
      <c r="B2475" s="52"/>
      <c r="C2475" s="52"/>
      <c r="D2475" s="52"/>
      <c r="E2475" s="52"/>
      <c r="G2475" s="52"/>
      <c r="H2475" s="52"/>
      <c r="K2475" s="10"/>
      <c r="L2475" s="33"/>
      <c r="M2475" s="10"/>
      <c r="O2475" s="10"/>
      <c r="P2475" s="10"/>
      <c r="Q2475" s="15"/>
    </row>
    <row r="2476" spans="1:18" ht="12.75" customHeight="1" x14ac:dyDescent="0.2">
      <c r="A2476" s="43"/>
      <c r="B2476" s="52"/>
      <c r="C2476" s="52"/>
      <c r="D2476" s="52"/>
      <c r="E2476" s="52"/>
      <c r="G2476" s="52"/>
      <c r="H2476" s="52"/>
      <c r="K2476" s="10"/>
      <c r="L2476" s="33"/>
      <c r="M2476" s="10"/>
      <c r="O2476" s="10"/>
      <c r="P2476" s="10"/>
      <c r="Q2476" s="15"/>
    </row>
    <row r="2477" spans="1:18" ht="12.75" customHeight="1" x14ac:dyDescent="0.2">
      <c r="A2477" s="43"/>
      <c r="B2477" s="52"/>
      <c r="C2477" s="52"/>
      <c r="D2477" s="52"/>
      <c r="E2477" s="52"/>
      <c r="G2477" s="52"/>
      <c r="H2477" s="52"/>
      <c r="K2477" s="10"/>
      <c r="L2477" s="33"/>
      <c r="M2477" s="10"/>
      <c r="O2477" s="10"/>
      <c r="P2477" s="10"/>
      <c r="Q2477" s="15"/>
    </row>
    <row r="2478" spans="1:18" s="15" customFormat="1" ht="12.75" customHeight="1" x14ac:dyDescent="0.2">
      <c r="A2478" s="98"/>
      <c r="B2478" s="58" t="s">
        <v>1702</v>
      </c>
      <c r="C2478" s="58" t="s">
        <v>1703</v>
      </c>
      <c r="D2478" s="58" t="s">
        <v>2624</v>
      </c>
      <c r="E2478" s="58"/>
      <c r="F2478" s="59"/>
      <c r="G2478" s="58"/>
      <c r="H2478" s="58"/>
      <c r="I2478" s="19">
        <f>SUM(I2479:I2501)</f>
        <v>4.7380000000000004</v>
      </c>
      <c r="J2478" s="19">
        <f>SUM(J2479:J2501)</f>
        <v>3.0330000000000004</v>
      </c>
      <c r="K2478" s="19"/>
      <c r="L2478" s="37">
        <f>SUM(L2480:L2501)</f>
        <v>21.035000000000004</v>
      </c>
      <c r="M2478" s="37">
        <f>SUM(M2479:M2501)</f>
        <v>13</v>
      </c>
      <c r="N2478" s="37">
        <f t="shared" ref="N2478:N2501" si="146">SUM(L2478-M2478)</f>
        <v>8.0350000000000037</v>
      </c>
      <c r="O2478" s="25">
        <v>12</v>
      </c>
      <c r="P2478" s="25" t="s">
        <v>4612</v>
      </c>
      <c r="Q2478" s="10">
        <v>2400</v>
      </c>
      <c r="R2478" s="25" t="s">
        <v>4574</v>
      </c>
    </row>
    <row r="2479" spans="1:18" ht="12.75" customHeight="1" x14ac:dyDescent="0.2">
      <c r="A2479" s="42" t="s">
        <v>1585</v>
      </c>
      <c r="B2479" s="28" t="s">
        <v>1702</v>
      </c>
      <c r="C2479" s="28" t="s">
        <v>1703</v>
      </c>
      <c r="D2479" s="28" t="s">
        <v>2624</v>
      </c>
      <c r="E2479" s="28" t="s">
        <v>1704</v>
      </c>
      <c r="F2479" s="48" t="s">
        <v>2764</v>
      </c>
      <c r="G2479" s="28" t="s">
        <v>1705</v>
      </c>
      <c r="H2479" s="28" t="s">
        <v>3447</v>
      </c>
      <c r="I2479" s="13">
        <v>5.5E-2</v>
      </c>
      <c r="J2479" s="9">
        <v>2.8000000000000001E-2</v>
      </c>
      <c r="K2479" s="14">
        <v>7</v>
      </c>
      <c r="L2479" s="33">
        <f t="shared" ref="L2479:L2501" si="147">K2479*J2479</f>
        <v>0.19600000000000001</v>
      </c>
      <c r="M2479" s="14">
        <v>1</v>
      </c>
      <c r="N2479" s="35">
        <f t="shared" si="146"/>
        <v>-0.80400000000000005</v>
      </c>
      <c r="O2479" s="8">
        <v>0</v>
      </c>
      <c r="P2479" s="8"/>
      <c r="Q2479" s="15">
        <v>2401</v>
      </c>
    </row>
    <row r="2480" spans="1:18" ht="12.75" customHeight="1" x14ac:dyDescent="0.2">
      <c r="A2480" s="42" t="s">
        <v>1585</v>
      </c>
      <c r="B2480" s="28" t="s">
        <v>1702</v>
      </c>
      <c r="C2480" s="28" t="s">
        <v>1703</v>
      </c>
      <c r="D2480" s="28" t="s">
        <v>2624</v>
      </c>
      <c r="E2480" s="28" t="s">
        <v>2056</v>
      </c>
      <c r="F2480" s="48" t="s">
        <v>3228</v>
      </c>
      <c r="G2480" s="28" t="s">
        <v>2057</v>
      </c>
      <c r="H2480" s="28" t="s">
        <v>3447</v>
      </c>
      <c r="I2480" s="13">
        <v>5.1999999999999998E-2</v>
      </c>
      <c r="J2480" s="9">
        <v>2.1000000000000001E-2</v>
      </c>
      <c r="K2480" s="14">
        <v>7</v>
      </c>
      <c r="L2480" s="33">
        <f t="shared" si="147"/>
        <v>0.14700000000000002</v>
      </c>
      <c r="M2480" s="14">
        <v>1</v>
      </c>
      <c r="N2480" s="35">
        <f t="shared" si="146"/>
        <v>-0.85299999999999998</v>
      </c>
      <c r="O2480" s="8">
        <v>0</v>
      </c>
      <c r="P2480" s="8" t="s">
        <v>4515</v>
      </c>
      <c r="Q2480" s="10">
        <v>2402</v>
      </c>
    </row>
    <row r="2481" spans="1:18" ht="12.75" customHeight="1" x14ac:dyDescent="0.2">
      <c r="A2481" s="42" t="s">
        <v>1585</v>
      </c>
      <c r="B2481" s="28" t="s">
        <v>1702</v>
      </c>
      <c r="C2481" s="28" t="s">
        <v>1703</v>
      </c>
      <c r="D2481" s="28" t="s">
        <v>2624</v>
      </c>
      <c r="E2481" s="28" t="s">
        <v>2058</v>
      </c>
      <c r="F2481" s="48" t="s">
        <v>3144</v>
      </c>
      <c r="G2481" s="28" t="s">
        <v>2059</v>
      </c>
      <c r="H2481" s="28" t="s">
        <v>3447</v>
      </c>
      <c r="I2481" s="13">
        <v>6.5000000000000002E-2</v>
      </c>
      <c r="J2481" s="9">
        <v>0.06</v>
      </c>
      <c r="K2481" s="14">
        <v>7</v>
      </c>
      <c r="L2481" s="33">
        <f t="shared" si="147"/>
        <v>0.42</v>
      </c>
      <c r="M2481" s="14">
        <v>1</v>
      </c>
      <c r="N2481" s="35">
        <f t="shared" si="146"/>
        <v>-0.58000000000000007</v>
      </c>
      <c r="O2481" s="8">
        <v>0</v>
      </c>
      <c r="P2481" s="8" t="s">
        <v>4516</v>
      </c>
      <c r="Q2481" s="15">
        <v>2403</v>
      </c>
    </row>
    <row r="2482" spans="1:18" ht="12.75" customHeight="1" x14ac:dyDescent="0.2">
      <c r="A2482" s="42" t="s">
        <v>1585</v>
      </c>
      <c r="B2482" s="28" t="s">
        <v>1702</v>
      </c>
      <c r="C2482" s="28" t="s">
        <v>1703</v>
      </c>
      <c r="D2482" s="28" t="s">
        <v>2624</v>
      </c>
      <c r="E2482" s="28" t="s">
        <v>2060</v>
      </c>
      <c r="F2482" s="48" t="s">
        <v>375</v>
      </c>
      <c r="G2482" s="28" t="s">
        <v>397</v>
      </c>
      <c r="H2482" s="28" t="s">
        <v>3447</v>
      </c>
      <c r="I2482" s="13">
        <v>5.1999999999999998E-2</v>
      </c>
      <c r="J2482" s="9">
        <v>1.2999999999999999E-2</v>
      </c>
      <c r="K2482" s="14">
        <v>7</v>
      </c>
      <c r="L2482" s="33">
        <f t="shared" si="147"/>
        <v>9.0999999999999998E-2</v>
      </c>
      <c r="M2482" s="14">
        <v>1</v>
      </c>
      <c r="N2482" s="35">
        <f t="shared" si="146"/>
        <v>-0.90900000000000003</v>
      </c>
      <c r="O2482" s="8">
        <v>0</v>
      </c>
      <c r="P2482" s="8" t="s">
        <v>4517</v>
      </c>
      <c r="Q2482" s="10">
        <v>2404</v>
      </c>
    </row>
    <row r="2483" spans="1:18" ht="12.75" customHeight="1" x14ac:dyDescent="0.2">
      <c r="A2483" s="42" t="s">
        <v>1585</v>
      </c>
      <c r="B2483" s="28" t="s">
        <v>1702</v>
      </c>
      <c r="C2483" s="28" t="s">
        <v>1703</v>
      </c>
      <c r="D2483" s="28" t="s">
        <v>2624</v>
      </c>
      <c r="E2483" s="28" t="s">
        <v>2061</v>
      </c>
      <c r="F2483" s="48" t="s">
        <v>385</v>
      </c>
      <c r="G2483" s="28" t="s">
        <v>2062</v>
      </c>
      <c r="H2483" s="28" t="s">
        <v>3447</v>
      </c>
      <c r="I2483" s="13">
        <v>5.5E-2</v>
      </c>
      <c r="J2483" s="9">
        <v>3.6999999999999998E-2</v>
      </c>
      <c r="K2483" s="14">
        <v>7</v>
      </c>
      <c r="L2483" s="33">
        <f t="shared" si="147"/>
        <v>0.25900000000000001</v>
      </c>
      <c r="M2483" s="14">
        <v>1</v>
      </c>
      <c r="N2483" s="35">
        <f t="shared" si="146"/>
        <v>-0.74099999999999999</v>
      </c>
      <c r="O2483" s="8">
        <v>0</v>
      </c>
      <c r="P2483" s="8"/>
      <c r="Q2483" s="15">
        <v>2405</v>
      </c>
    </row>
    <row r="2484" spans="1:18" ht="12.75" customHeight="1" x14ac:dyDescent="0.2">
      <c r="A2484" s="42" t="s">
        <v>1585</v>
      </c>
      <c r="B2484" s="28" t="s">
        <v>1702</v>
      </c>
      <c r="C2484" s="28" t="s">
        <v>1703</v>
      </c>
      <c r="D2484" s="28" t="s">
        <v>2624</v>
      </c>
      <c r="E2484" s="28" t="s">
        <v>2063</v>
      </c>
      <c r="F2484" s="48" t="s">
        <v>2707</v>
      </c>
      <c r="G2484" s="28" t="s">
        <v>2064</v>
      </c>
      <c r="H2484" s="28" t="s">
        <v>3447</v>
      </c>
      <c r="I2484" s="13">
        <v>0.76</v>
      </c>
      <c r="J2484" s="9">
        <v>0.34</v>
      </c>
      <c r="K2484" s="14">
        <v>7</v>
      </c>
      <c r="L2484" s="33">
        <f t="shared" si="147"/>
        <v>2.3800000000000003</v>
      </c>
      <c r="M2484" s="14">
        <v>1</v>
      </c>
      <c r="N2484" s="35">
        <f t="shared" si="146"/>
        <v>1.3800000000000003</v>
      </c>
      <c r="O2484" s="8">
        <v>0</v>
      </c>
      <c r="P2484" s="8"/>
      <c r="Q2484" s="10">
        <v>2406</v>
      </c>
    </row>
    <row r="2485" spans="1:18" ht="12.75" customHeight="1" x14ac:dyDescent="0.2">
      <c r="A2485" s="42" t="s">
        <v>1585</v>
      </c>
      <c r="B2485" s="28" t="s">
        <v>1702</v>
      </c>
      <c r="C2485" s="28" t="s">
        <v>1703</v>
      </c>
      <c r="D2485" s="28" t="s">
        <v>2624</v>
      </c>
      <c r="E2485" s="28" t="s">
        <v>2065</v>
      </c>
      <c r="F2485" s="48" t="s">
        <v>3223</v>
      </c>
      <c r="G2485" s="28" t="s">
        <v>2066</v>
      </c>
      <c r="H2485" s="28" t="s">
        <v>3447</v>
      </c>
      <c r="I2485" s="13">
        <v>5.5E-2</v>
      </c>
      <c r="J2485" s="9">
        <v>2.8000000000000001E-2</v>
      </c>
      <c r="K2485" s="14">
        <v>7</v>
      </c>
      <c r="L2485" s="33">
        <f t="shared" si="147"/>
        <v>0.19600000000000001</v>
      </c>
      <c r="M2485" s="14">
        <v>1</v>
      </c>
      <c r="N2485" s="35">
        <f t="shared" si="146"/>
        <v>-0.80400000000000005</v>
      </c>
      <c r="O2485" s="8">
        <v>0</v>
      </c>
      <c r="P2485" s="8" t="s">
        <v>4518</v>
      </c>
      <c r="Q2485" s="15">
        <v>2407</v>
      </c>
    </row>
    <row r="2486" spans="1:18" ht="12.75" customHeight="1" x14ac:dyDescent="0.2">
      <c r="A2486" s="42" t="s">
        <v>1585</v>
      </c>
      <c r="B2486" s="28" t="s">
        <v>1702</v>
      </c>
      <c r="C2486" s="28" t="s">
        <v>1703</v>
      </c>
      <c r="D2486" s="28" t="s">
        <v>2624</v>
      </c>
      <c r="E2486" s="28" t="s">
        <v>2067</v>
      </c>
      <c r="F2486" s="48" t="s">
        <v>3556</v>
      </c>
      <c r="G2486" s="28" t="s">
        <v>2068</v>
      </c>
      <c r="H2486" s="28" t="s">
        <v>3447</v>
      </c>
      <c r="I2486" s="13">
        <v>4.2000000000000003E-2</v>
      </c>
      <c r="J2486" s="9">
        <v>1.0999999999999999E-2</v>
      </c>
      <c r="K2486" s="14">
        <v>7</v>
      </c>
      <c r="L2486" s="33">
        <f t="shared" si="147"/>
        <v>7.6999999999999999E-2</v>
      </c>
      <c r="M2486" s="14">
        <v>0</v>
      </c>
      <c r="N2486" s="35">
        <f t="shared" si="146"/>
        <v>7.6999999999999999E-2</v>
      </c>
      <c r="O2486" s="8">
        <v>0</v>
      </c>
      <c r="P2486" s="8" t="s">
        <v>4515</v>
      </c>
      <c r="Q2486" s="10">
        <v>2408</v>
      </c>
    </row>
    <row r="2487" spans="1:18" ht="12.75" customHeight="1" x14ac:dyDescent="0.2">
      <c r="A2487" s="42" t="s">
        <v>1585</v>
      </c>
      <c r="B2487" s="28" t="s">
        <v>1702</v>
      </c>
      <c r="C2487" s="28" t="s">
        <v>1703</v>
      </c>
      <c r="D2487" s="28" t="s">
        <v>2624</v>
      </c>
      <c r="E2487" s="28" t="s">
        <v>2069</v>
      </c>
      <c r="F2487" s="48" t="s">
        <v>2766</v>
      </c>
      <c r="G2487" s="28" t="s">
        <v>2070</v>
      </c>
      <c r="H2487" s="28" t="s">
        <v>3447</v>
      </c>
      <c r="I2487" s="13">
        <v>2.1000000000000001E-2</v>
      </c>
      <c r="J2487" s="9">
        <v>1.4999999999999999E-2</v>
      </c>
      <c r="K2487" s="14">
        <v>7</v>
      </c>
      <c r="L2487" s="33">
        <f t="shared" si="147"/>
        <v>0.105</v>
      </c>
      <c r="M2487" s="14">
        <v>0</v>
      </c>
      <c r="N2487" s="35">
        <f t="shared" si="146"/>
        <v>0.105</v>
      </c>
      <c r="O2487" s="8">
        <v>0</v>
      </c>
      <c r="P2487" s="8" t="s">
        <v>4516</v>
      </c>
      <c r="Q2487" s="15">
        <v>2409</v>
      </c>
    </row>
    <row r="2488" spans="1:18" ht="12.75" customHeight="1" x14ac:dyDescent="0.2">
      <c r="A2488" s="42" t="s">
        <v>1585</v>
      </c>
      <c r="B2488" s="28" t="s">
        <v>1702</v>
      </c>
      <c r="C2488" s="28" t="s">
        <v>1703</v>
      </c>
      <c r="D2488" s="28" t="s">
        <v>2624</v>
      </c>
      <c r="E2488" s="28" t="s">
        <v>2071</v>
      </c>
      <c r="F2488" s="48" t="s">
        <v>1887</v>
      </c>
      <c r="G2488" s="28" t="s">
        <v>570</v>
      </c>
      <c r="H2488" s="28" t="s">
        <v>3447</v>
      </c>
      <c r="I2488" s="13">
        <v>5.1999999999999998E-2</v>
      </c>
      <c r="J2488" s="9">
        <v>1.4999999999999999E-2</v>
      </c>
      <c r="K2488" s="14">
        <v>7</v>
      </c>
      <c r="L2488" s="33">
        <f t="shared" si="147"/>
        <v>0.105</v>
      </c>
      <c r="M2488" s="14">
        <v>0</v>
      </c>
      <c r="N2488" s="35">
        <f t="shared" si="146"/>
        <v>0.105</v>
      </c>
      <c r="O2488" s="8">
        <v>0</v>
      </c>
      <c r="P2488" s="8" t="s">
        <v>4518</v>
      </c>
      <c r="Q2488" s="10">
        <v>2410</v>
      </c>
    </row>
    <row r="2489" spans="1:18" ht="12.75" customHeight="1" x14ac:dyDescent="0.2">
      <c r="A2489" s="42" t="s">
        <v>1585</v>
      </c>
      <c r="B2489" s="28" t="s">
        <v>1702</v>
      </c>
      <c r="C2489" s="28" t="s">
        <v>1703</v>
      </c>
      <c r="D2489" s="28" t="s">
        <v>2624</v>
      </c>
      <c r="E2489" s="28" t="s">
        <v>2072</v>
      </c>
      <c r="F2489" s="48" t="s">
        <v>1032</v>
      </c>
      <c r="G2489" s="28" t="s">
        <v>2073</v>
      </c>
      <c r="H2489" s="28" t="s">
        <v>3447</v>
      </c>
      <c r="I2489" s="13">
        <v>6.4000000000000001E-2</v>
      </c>
      <c r="J2489" s="9">
        <v>1.6E-2</v>
      </c>
      <c r="K2489" s="14">
        <v>7</v>
      </c>
      <c r="L2489" s="33">
        <f t="shared" si="147"/>
        <v>0.112</v>
      </c>
      <c r="M2489" s="14">
        <v>0</v>
      </c>
      <c r="N2489" s="35">
        <f t="shared" si="146"/>
        <v>0.112</v>
      </c>
      <c r="O2489" s="8">
        <v>0</v>
      </c>
      <c r="P2489" s="8" t="s">
        <v>4517</v>
      </c>
      <c r="Q2489" s="15">
        <v>2411</v>
      </c>
    </row>
    <row r="2490" spans="1:18" ht="21.75" customHeight="1" x14ac:dyDescent="0.2">
      <c r="A2490" s="42" t="s">
        <v>1585</v>
      </c>
      <c r="B2490" s="28" t="s">
        <v>1702</v>
      </c>
      <c r="C2490" s="28" t="s">
        <v>1703</v>
      </c>
      <c r="D2490" s="28" t="s">
        <v>2624</v>
      </c>
      <c r="E2490" s="28" t="s">
        <v>2074</v>
      </c>
      <c r="F2490" s="48" t="s">
        <v>2933</v>
      </c>
      <c r="G2490" s="28" t="s">
        <v>2075</v>
      </c>
      <c r="H2490" s="28" t="s">
        <v>3447</v>
      </c>
      <c r="I2490" s="13">
        <v>0.63100000000000001</v>
      </c>
      <c r="J2490" s="9">
        <v>0.35</v>
      </c>
      <c r="K2490" s="14">
        <v>7</v>
      </c>
      <c r="L2490" s="33">
        <f t="shared" si="147"/>
        <v>2.4499999999999997</v>
      </c>
      <c r="M2490" s="14">
        <v>1</v>
      </c>
      <c r="N2490" s="35">
        <f t="shared" si="146"/>
        <v>1.4499999999999997</v>
      </c>
      <c r="O2490" s="8">
        <v>2</v>
      </c>
      <c r="P2490" s="14" t="s">
        <v>4404</v>
      </c>
      <c r="Q2490" s="10">
        <v>2412</v>
      </c>
    </row>
    <row r="2491" spans="1:18" ht="12.75" customHeight="1" x14ac:dyDescent="0.2">
      <c r="A2491" s="42" t="s">
        <v>1585</v>
      </c>
      <c r="B2491" s="28" t="s">
        <v>1702</v>
      </c>
      <c r="C2491" s="28" t="s">
        <v>1703</v>
      </c>
      <c r="D2491" s="28" t="s">
        <v>2624</v>
      </c>
      <c r="E2491" s="28" t="s">
        <v>2076</v>
      </c>
      <c r="F2491" s="48" t="s">
        <v>326</v>
      </c>
      <c r="G2491" s="28" t="s">
        <v>2077</v>
      </c>
      <c r="H2491" s="28" t="s">
        <v>3447</v>
      </c>
      <c r="I2491" s="13">
        <v>1.4999999999999999E-2</v>
      </c>
      <c r="J2491" s="9">
        <v>0.01</v>
      </c>
      <c r="K2491" s="14">
        <v>7</v>
      </c>
      <c r="L2491" s="33">
        <f t="shared" si="147"/>
        <v>7.0000000000000007E-2</v>
      </c>
      <c r="M2491" s="14">
        <v>0</v>
      </c>
      <c r="N2491" s="35">
        <f t="shared" si="146"/>
        <v>7.0000000000000007E-2</v>
      </c>
      <c r="O2491" s="8">
        <v>0</v>
      </c>
      <c r="P2491" s="8" t="s">
        <v>4519</v>
      </c>
      <c r="Q2491" s="15">
        <v>2413</v>
      </c>
    </row>
    <row r="2492" spans="1:18" ht="12.75" customHeight="1" x14ac:dyDescent="0.2">
      <c r="A2492" s="42" t="s">
        <v>1585</v>
      </c>
      <c r="B2492" s="28" t="s">
        <v>1702</v>
      </c>
      <c r="C2492" s="28" t="s">
        <v>1703</v>
      </c>
      <c r="D2492" s="28" t="s">
        <v>2624</v>
      </c>
      <c r="E2492" s="28" t="s">
        <v>278</v>
      </c>
      <c r="F2492" s="48" t="s">
        <v>4050</v>
      </c>
      <c r="G2492" s="28" t="s">
        <v>1703</v>
      </c>
      <c r="H2492" s="28" t="s">
        <v>3447</v>
      </c>
      <c r="I2492" s="13">
        <v>1.25</v>
      </c>
      <c r="J2492" s="9">
        <v>0.89</v>
      </c>
      <c r="K2492" s="14">
        <v>7</v>
      </c>
      <c r="L2492" s="33">
        <f t="shared" si="147"/>
        <v>6.23</v>
      </c>
      <c r="M2492" s="14">
        <v>1</v>
      </c>
      <c r="N2492" s="35">
        <f t="shared" si="146"/>
        <v>5.23</v>
      </c>
      <c r="O2492" s="8">
        <v>3</v>
      </c>
      <c r="P2492" s="8"/>
      <c r="Q2492" s="10">
        <v>2414</v>
      </c>
    </row>
    <row r="2493" spans="1:18" ht="12.75" customHeight="1" x14ac:dyDescent="0.2">
      <c r="A2493" s="42" t="s">
        <v>1585</v>
      </c>
      <c r="B2493" s="28" t="s">
        <v>1702</v>
      </c>
      <c r="C2493" s="28" t="s">
        <v>1703</v>
      </c>
      <c r="D2493" s="28" t="s">
        <v>2624</v>
      </c>
      <c r="E2493" s="28" t="s">
        <v>279</v>
      </c>
      <c r="F2493" s="48" t="s">
        <v>2006</v>
      </c>
      <c r="G2493" s="28" t="s">
        <v>280</v>
      </c>
      <c r="H2493" s="28" t="s">
        <v>3447</v>
      </c>
      <c r="I2493" s="13">
        <v>0.192</v>
      </c>
      <c r="J2493" s="9">
        <v>0.13400000000000001</v>
      </c>
      <c r="K2493" s="14">
        <v>7</v>
      </c>
      <c r="L2493" s="33">
        <f t="shared" si="147"/>
        <v>0.93800000000000006</v>
      </c>
      <c r="M2493" s="14">
        <v>0</v>
      </c>
      <c r="N2493" s="35">
        <f t="shared" si="146"/>
        <v>0.93800000000000006</v>
      </c>
      <c r="O2493" s="8">
        <v>0</v>
      </c>
      <c r="P2493" s="8"/>
      <c r="Q2493" s="15">
        <v>2415</v>
      </c>
    </row>
    <row r="2494" spans="1:18" s="15" customFormat="1" ht="12.75" customHeight="1" x14ac:dyDescent="0.2">
      <c r="A2494" s="42" t="s">
        <v>1585</v>
      </c>
      <c r="B2494" s="30" t="s">
        <v>1702</v>
      </c>
      <c r="C2494" s="30" t="s">
        <v>1703</v>
      </c>
      <c r="D2494" s="30" t="s">
        <v>2624</v>
      </c>
      <c r="E2494" s="30">
        <v>56247800020000</v>
      </c>
      <c r="F2494" s="51" t="s">
        <v>335</v>
      </c>
      <c r="G2494" s="30" t="s">
        <v>285</v>
      </c>
      <c r="H2494" s="30" t="s">
        <v>3447</v>
      </c>
      <c r="I2494" s="13">
        <v>0.06</v>
      </c>
      <c r="J2494" s="13">
        <v>0.06</v>
      </c>
      <c r="K2494" s="14">
        <v>7</v>
      </c>
      <c r="L2494" s="35">
        <f>K2494*J2494</f>
        <v>0.42</v>
      </c>
      <c r="M2494" s="14">
        <v>0</v>
      </c>
      <c r="N2494" s="35">
        <f>SUM(L2494-M2494)</f>
        <v>0.42</v>
      </c>
      <c r="O2494" s="14">
        <v>0</v>
      </c>
      <c r="P2494" s="14" t="s">
        <v>4373</v>
      </c>
      <c r="Q2494" s="10">
        <v>2416</v>
      </c>
      <c r="R2494" s="7"/>
    </row>
    <row r="2495" spans="1:18" ht="12.75" customHeight="1" x14ac:dyDescent="0.2">
      <c r="A2495" s="42" t="s">
        <v>1585</v>
      </c>
      <c r="B2495" s="28" t="s">
        <v>1702</v>
      </c>
      <c r="C2495" s="28" t="s">
        <v>1703</v>
      </c>
      <c r="D2495" s="28" t="s">
        <v>2624</v>
      </c>
      <c r="E2495" s="28" t="s">
        <v>281</v>
      </c>
      <c r="F2495" s="48" t="s">
        <v>328</v>
      </c>
      <c r="G2495" s="28" t="s">
        <v>282</v>
      </c>
      <c r="H2495" s="28" t="s">
        <v>3447</v>
      </c>
      <c r="I2495" s="13">
        <v>0.08</v>
      </c>
      <c r="J2495" s="9">
        <v>0.08</v>
      </c>
      <c r="K2495" s="14">
        <v>7</v>
      </c>
      <c r="L2495" s="33">
        <f t="shared" si="147"/>
        <v>0.56000000000000005</v>
      </c>
      <c r="M2495" s="14">
        <v>1</v>
      </c>
      <c r="N2495" s="35">
        <f t="shared" si="146"/>
        <v>-0.43999999999999995</v>
      </c>
      <c r="O2495" s="8">
        <v>0</v>
      </c>
      <c r="P2495" s="8"/>
      <c r="Q2495" s="15">
        <v>2417</v>
      </c>
    </row>
    <row r="2496" spans="1:18" ht="12.75" customHeight="1" x14ac:dyDescent="0.2">
      <c r="A2496" s="42" t="s">
        <v>1585</v>
      </c>
      <c r="B2496" s="28" t="s">
        <v>1702</v>
      </c>
      <c r="C2496" s="28" t="s">
        <v>1703</v>
      </c>
      <c r="D2496" s="28" t="s">
        <v>2624</v>
      </c>
      <c r="E2496" s="28" t="s">
        <v>283</v>
      </c>
      <c r="F2496" s="48" t="s">
        <v>4149</v>
      </c>
      <c r="G2496" s="28" t="s">
        <v>284</v>
      </c>
      <c r="H2496" s="28" t="s">
        <v>3447</v>
      </c>
      <c r="I2496" s="13">
        <v>7.3999999999999996E-2</v>
      </c>
      <c r="J2496" s="9">
        <v>7.3999999999999996E-2</v>
      </c>
      <c r="K2496" s="14">
        <v>7</v>
      </c>
      <c r="L2496" s="33">
        <f t="shared" si="147"/>
        <v>0.51800000000000002</v>
      </c>
      <c r="M2496" s="14">
        <v>1</v>
      </c>
      <c r="N2496" s="35">
        <f t="shared" si="146"/>
        <v>-0.48199999999999998</v>
      </c>
      <c r="O2496" s="8">
        <v>0</v>
      </c>
      <c r="P2496" s="8"/>
      <c r="Q2496" s="10">
        <v>2418</v>
      </c>
    </row>
    <row r="2497" spans="1:18" ht="33.75" x14ac:dyDescent="0.2">
      <c r="A2497" s="42" t="s">
        <v>1585</v>
      </c>
      <c r="B2497" s="28" t="s">
        <v>1702</v>
      </c>
      <c r="C2497" s="28" t="s">
        <v>1703</v>
      </c>
      <c r="D2497" s="28" t="s">
        <v>2624</v>
      </c>
      <c r="E2497" s="28" t="s">
        <v>705</v>
      </c>
      <c r="F2497" s="48" t="s">
        <v>2007</v>
      </c>
      <c r="G2497" s="28" t="s">
        <v>706</v>
      </c>
      <c r="H2497" s="28" t="s">
        <v>3447</v>
      </c>
      <c r="I2497" s="13">
        <v>0.93799999999999994</v>
      </c>
      <c r="J2497" s="9">
        <v>0.68500000000000005</v>
      </c>
      <c r="K2497" s="8">
        <v>7</v>
      </c>
      <c r="L2497" s="33">
        <f t="shared" si="147"/>
        <v>4.7949999999999999</v>
      </c>
      <c r="M2497" s="14">
        <v>0</v>
      </c>
      <c r="N2497" s="35">
        <f t="shared" si="146"/>
        <v>4.7949999999999999</v>
      </c>
      <c r="O2497" s="8">
        <v>5</v>
      </c>
      <c r="P2497" s="8" t="s">
        <v>4548</v>
      </c>
      <c r="Q2497" s="15">
        <v>2419</v>
      </c>
    </row>
    <row r="2498" spans="1:18" ht="12.2" customHeight="1" x14ac:dyDescent="0.2">
      <c r="A2498" s="42" t="s">
        <v>1585</v>
      </c>
      <c r="B2498" s="28" t="s">
        <v>1702</v>
      </c>
      <c r="C2498" s="28" t="s">
        <v>1703</v>
      </c>
      <c r="D2498" s="28" t="s">
        <v>2624</v>
      </c>
      <c r="E2498" s="28" t="s">
        <v>707</v>
      </c>
      <c r="F2498" s="48" t="s">
        <v>3209</v>
      </c>
      <c r="G2498" s="28" t="s">
        <v>708</v>
      </c>
      <c r="H2498" s="28" t="s">
        <v>3447</v>
      </c>
      <c r="I2498" s="13">
        <v>5.7000000000000002E-2</v>
      </c>
      <c r="J2498" s="9">
        <v>2.9000000000000001E-2</v>
      </c>
      <c r="K2498" s="8">
        <v>7</v>
      </c>
      <c r="L2498" s="33">
        <f t="shared" si="147"/>
        <v>0.20300000000000001</v>
      </c>
      <c r="M2498" s="14">
        <v>0</v>
      </c>
      <c r="N2498" s="35">
        <f t="shared" si="146"/>
        <v>0.20300000000000001</v>
      </c>
      <c r="O2498" s="8">
        <v>1</v>
      </c>
      <c r="P2498" s="14"/>
      <c r="Q2498" s="10">
        <v>2420</v>
      </c>
    </row>
    <row r="2499" spans="1:18" ht="12.2" customHeight="1" x14ac:dyDescent="0.2">
      <c r="A2499" s="42" t="s">
        <v>1585</v>
      </c>
      <c r="B2499" s="28" t="s">
        <v>1702</v>
      </c>
      <c r="C2499" s="28" t="s">
        <v>1703</v>
      </c>
      <c r="D2499" s="28" t="s">
        <v>2624</v>
      </c>
      <c r="E2499" s="28" t="s">
        <v>709</v>
      </c>
      <c r="F2499" s="48" t="s">
        <v>2413</v>
      </c>
      <c r="G2499" s="28" t="s">
        <v>710</v>
      </c>
      <c r="H2499" s="28" t="s">
        <v>3447</v>
      </c>
      <c r="I2499" s="13">
        <v>5.0999999999999997E-2</v>
      </c>
      <c r="J2499" s="9">
        <v>5.0999999999999997E-2</v>
      </c>
      <c r="K2499" s="8">
        <v>7</v>
      </c>
      <c r="L2499" s="33">
        <f t="shared" si="147"/>
        <v>0.35699999999999998</v>
      </c>
      <c r="M2499" s="14">
        <v>1</v>
      </c>
      <c r="N2499" s="35">
        <f t="shared" si="146"/>
        <v>-0.64300000000000002</v>
      </c>
      <c r="O2499" s="8">
        <v>0</v>
      </c>
      <c r="P2499" s="14"/>
      <c r="Q2499" s="15">
        <v>2421</v>
      </c>
    </row>
    <row r="2500" spans="1:18" ht="12.2" customHeight="1" x14ac:dyDescent="0.2">
      <c r="A2500" s="42" t="s">
        <v>1585</v>
      </c>
      <c r="B2500" s="28" t="s">
        <v>1702</v>
      </c>
      <c r="C2500" s="28" t="s">
        <v>1703</v>
      </c>
      <c r="D2500" s="28" t="s">
        <v>2624</v>
      </c>
      <c r="E2500" s="28" t="s">
        <v>711</v>
      </c>
      <c r="F2500" s="48" t="s">
        <v>2761</v>
      </c>
      <c r="G2500" s="28" t="s">
        <v>712</v>
      </c>
      <c r="H2500" s="28" t="s">
        <v>3447</v>
      </c>
      <c r="I2500" s="13">
        <v>5.5E-2</v>
      </c>
      <c r="J2500" s="9">
        <v>5.5E-2</v>
      </c>
      <c r="K2500" s="8">
        <v>7</v>
      </c>
      <c r="L2500" s="33">
        <f t="shared" si="147"/>
        <v>0.38500000000000001</v>
      </c>
      <c r="M2500" s="14">
        <v>0</v>
      </c>
      <c r="N2500" s="35">
        <f t="shared" si="146"/>
        <v>0.38500000000000001</v>
      </c>
      <c r="O2500" s="8">
        <v>1</v>
      </c>
      <c r="P2500" s="10"/>
      <c r="Q2500" s="10">
        <v>2422</v>
      </c>
      <c r="R2500" s="14" t="s">
        <v>4575</v>
      </c>
    </row>
    <row r="2501" spans="1:18" ht="12.2" customHeight="1" x14ac:dyDescent="0.2">
      <c r="A2501" s="42" t="s">
        <v>1585</v>
      </c>
      <c r="B2501" s="28" t="s">
        <v>1702</v>
      </c>
      <c r="C2501" s="28" t="s">
        <v>1703</v>
      </c>
      <c r="D2501" s="28" t="s">
        <v>2624</v>
      </c>
      <c r="E2501" s="28" t="s">
        <v>713</v>
      </c>
      <c r="F2501" s="48" t="s">
        <v>3153</v>
      </c>
      <c r="G2501" s="28" t="s">
        <v>714</v>
      </c>
      <c r="H2501" s="28" t="s">
        <v>3447</v>
      </c>
      <c r="I2501" s="13">
        <v>6.2E-2</v>
      </c>
      <c r="J2501" s="9">
        <v>3.1E-2</v>
      </c>
      <c r="K2501" s="8">
        <v>7</v>
      </c>
      <c r="L2501" s="33">
        <f t="shared" si="147"/>
        <v>0.217</v>
      </c>
      <c r="M2501" s="14">
        <v>1</v>
      </c>
      <c r="N2501" s="35">
        <f t="shared" si="146"/>
        <v>-0.78300000000000003</v>
      </c>
      <c r="O2501" s="8">
        <v>0</v>
      </c>
      <c r="P2501" s="8"/>
      <c r="Q2501" s="15">
        <v>2423</v>
      </c>
    </row>
    <row r="2502" spans="1:18" ht="12.2" customHeight="1" x14ac:dyDescent="0.2">
      <c r="A2502" s="76"/>
      <c r="B2502" s="52"/>
      <c r="C2502" s="52"/>
      <c r="D2502" s="52"/>
      <c r="E2502" s="52"/>
      <c r="F2502" s="52"/>
      <c r="G2502" s="52"/>
      <c r="H2502" s="52"/>
      <c r="I2502" s="10"/>
      <c r="J2502" s="10"/>
      <c r="K2502" s="10"/>
      <c r="L2502" s="10"/>
      <c r="M2502" s="10"/>
      <c r="N2502" s="10"/>
      <c r="O2502" s="10"/>
      <c r="P2502" s="10"/>
      <c r="Q2502" s="15">
        <v>2425</v>
      </c>
    </row>
    <row r="2503" spans="1:18" ht="12.2" customHeight="1" x14ac:dyDescent="0.2">
      <c r="A2503" s="43"/>
      <c r="B2503" s="49" t="s">
        <v>1077</v>
      </c>
      <c r="C2503" s="49" t="s">
        <v>1078</v>
      </c>
      <c r="D2503" s="49" t="s">
        <v>1884</v>
      </c>
      <c r="E2503" s="49"/>
      <c r="F2503" s="50"/>
      <c r="G2503" s="49"/>
      <c r="H2503" s="49"/>
      <c r="I2503" s="12">
        <f>SUM(I2504:I2505)</f>
        <v>0.25700000000000001</v>
      </c>
      <c r="J2503" s="12">
        <f>SUM(J2504:J2505)</f>
        <v>0.25700000000000001</v>
      </c>
      <c r="K2503" s="11"/>
      <c r="L2503" s="34">
        <f>SUM(L2504:L2505)</f>
        <v>1.7989999999999999</v>
      </c>
      <c r="M2503" s="11">
        <f>SUM(M2504:M2505)</f>
        <v>2</v>
      </c>
      <c r="N2503" s="34">
        <f>SUM(L2503-M2503)</f>
        <v>-0.20100000000000007</v>
      </c>
      <c r="O2503" s="11">
        <v>0</v>
      </c>
      <c r="P2503" s="11"/>
      <c r="Q2503" s="10">
        <v>2426</v>
      </c>
    </row>
    <row r="2504" spans="1:18" ht="12.2" customHeight="1" x14ac:dyDescent="0.2">
      <c r="A2504" s="42" t="s">
        <v>1585</v>
      </c>
      <c r="B2504" s="28" t="s">
        <v>1077</v>
      </c>
      <c r="C2504" s="28" t="s">
        <v>1078</v>
      </c>
      <c r="D2504" s="28" t="s">
        <v>1884</v>
      </c>
      <c r="E2504" s="28" t="s">
        <v>1079</v>
      </c>
      <c r="F2504" s="48" t="s">
        <v>1473</v>
      </c>
      <c r="G2504" s="28" t="s">
        <v>1080</v>
      </c>
      <c r="H2504" s="28" t="s">
        <v>3447</v>
      </c>
      <c r="I2504" s="9">
        <v>0.13500000000000001</v>
      </c>
      <c r="J2504" s="9">
        <v>0.13500000000000001</v>
      </c>
      <c r="K2504" s="8">
        <v>7</v>
      </c>
      <c r="L2504" s="33">
        <f>K2504*J2504</f>
        <v>0.94500000000000006</v>
      </c>
      <c r="M2504" s="8">
        <v>1</v>
      </c>
      <c r="N2504" s="35">
        <f>SUM(L2504-M2504)</f>
        <v>-5.4999999999999938E-2</v>
      </c>
      <c r="O2504" s="8">
        <v>0</v>
      </c>
      <c r="P2504" s="8"/>
      <c r="Q2504" s="15">
        <v>2427</v>
      </c>
    </row>
    <row r="2505" spans="1:18" ht="12.2" customHeight="1" x14ac:dyDescent="0.2">
      <c r="A2505" s="42" t="s">
        <v>1585</v>
      </c>
      <c r="B2505" s="28" t="s">
        <v>1077</v>
      </c>
      <c r="C2505" s="28" t="s">
        <v>1078</v>
      </c>
      <c r="D2505" s="28" t="s">
        <v>1884</v>
      </c>
      <c r="E2505" s="28" t="s">
        <v>1081</v>
      </c>
      <c r="F2505" s="48" t="s">
        <v>3897</v>
      </c>
      <c r="G2505" s="28" t="s">
        <v>1078</v>
      </c>
      <c r="H2505" s="28" t="s">
        <v>3447</v>
      </c>
      <c r="I2505" s="9">
        <v>0.122</v>
      </c>
      <c r="J2505" s="9">
        <v>0.122</v>
      </c>
      <c r="K2505" s="8">
        <v>7</v>
      </c>
      <c r="L2505" s="33">
        <f>K2505*J2505</f>
        <v>0.85399999999999998</v>
      </c>
      <c r="M2505" s="8">
        <v>1</v>
      </c>
      <c r="N2505" s="35">
        <f>SUM(L2505-M2505)</f>
        <v>-0.14600000000000002</v>
      </c>
      <c r="O2505" s="8">
        <v>0</v>
      </c>
      <c r="P2505" s="8"/>
      <c r="Q2505" s="10">
        <v>2428</v>
      </c>
    </row>
    <row r="2506" spans="1:18" ht="12.2" customHeight="1" x14ac:dyDescent="0.2">
      <c r="A2506" s="43"/>
      <c r="H2506" s="28"/>
      <c r="L2506" s="33"/>
      <c r="P2506" s="8"/>
      <c r="Q2506" s="15">
        <v>2429</v>
      </c>
    </row>
    <row r="2507" spans="1:18" ht="12.2" customHeight="1" x14ac:dyDescent="0.2">
      <c r="A2507" s="43"/>
      <c r="B2507" s="49" t="s">
        <v>1082</v>
      </c>
      <c r="C2507" s="49" t="s">
        <v>3339</v>
      </c>
      <c r="D2507" s="49" t="s">
        <v>1083</v>
      </c>
      <c r="E2507" s="60"/>
      <c r="F2507" s="50"/>
      <c r="G2507" s="60"/>
      <c r="H2507" s="60"/>
      <c r="I2507" s="12">
        <v>0.14599999999999999</v>
      </c>
      <c r="J2507" s="12">
        <v>0.14599999999999999</v>
      </c>
      <c r="K2507" s="17"/>
      <c r="L2507" s="34">
        <f>SUM(L2508)</f>
        <v>1.022</v>
      </c>
      <c r="M2507" s="11">
        <f>SUM(M2508)</f>
        <v>1</v>
      </c>
      <c r="N2507" s="34">
        <f>SUM(L2507-M2507)</f>
        <v>2.200000000000002E-2</v>
      </c>
      <c r="O2507" s="17">
        <v>0</v>
      </c>
      <c r="P2507" s="17"/>
      <c r="Q2507" s="10">
        <v>2430</v>
      </c>
    </row>
    <row r="2508" spans="1:18" ht="12.2" customHeight="1" x14ac:dyDescent="0.2">
      <c r="A2508" s="42" t="s">
        <v>1585</v>
      </c>
      <c r="B2508" s="28" t="s">
        <v>1082</v>
      </c>
      <c r="C2508" s="28" t="s">
        <v>3339</v>
      </c>
      <c r="D2508" s="28" t="s">
        <v>1083</v>
      </c>
      <c r="E2508" s="28" t="s">
        <v>1084</v>
      </c>
      <c r="F2508" s="48" t="s">
        <v>576</v>
      </c>
      <c r="G2508" s="28" t="s">
        <v>3339</v>
      </c>
      <c r="H2508" s="28" t="s">
        <v>3447</v>
      </c>
      <c r="I2508" s="9">
        <v>0.14599999999999999</v>
      </c>
      <c r="J2508" s="9">
        <v>0.14599999999999999</v>
      </c>
      <c r="K2508" s="8">
        <v>7</v>
      </c>
      <c r="L2508" s="33">
        <f>K2508*J2508</f>
        <v>1.022</v>
      </c>
      <c r="M2508" s="8">
        <v>1</v>
      </c>
      <c r="N2508" s="35">
        <f>SUM(L2508-M2508)</f>
        <v>2.200000000000002E-2</v>
      </c>
      <c r="O2508" s="8">
        <v>0</v>
      </c>
      <c r="P2508" s="8"/>
      <c r="Q2508" s="15">
        <v>2431</v>
      </c>
    </row>
    <row r="2509" spans="1:18" ht="12.2" customHeight="1" x14ac:dyDescent="0.2">
      <c r="A2509" s="43"/>
      <c r="B2509" s="52"/>
      <c r="C2509" s="52"/>
      <c r="D2509" s="52"/>
      <c r="E2509" s="52"/>
      <c r="G2509" s="52"/>
      <c r="H2509" s="52"/>
      <c r="K2509" s="10"/>
      <c r="L2509" s="33"/>
      <c r="N2509" s="35"/>
      <c r="O2509" s="10"/>
      <c r="P2509" s="10"/>
      <c r="Q2509" s="10">
        <v>2432</v>
      </c>
    </row>
    <row r="2510" spans="1:18" ht="12.2" customHeight="1" x14ac:dyDescent="0.2">
      <c r="A2510" s="43"/>
      <c r="B2510" s="49" t="s">
        <v>1085</v>
      </c>
      <c r="C2510" s="49" t="s">
        <v>2953</v>
      </c>
      <c r="D2510" s="49" t="s">
        <v>1947</v>
      </c>
      <c r="E2510" s="49"/>
      <c r="F2510" s="50"/>
      <c r="G2510" s="49"/>
      <c r="H2510" s="49"/>
      <c r="I2510" s="12">
        <f>SUM(I2511:I2512)</f>
        <v>0.20100000000000001</v>
      </c>
      <c r="J2510" s="12">
        <f>SUM(J2511:J2512)</f>
        <v>0.17599999999999999</v>
      </c>
      <c r="K2510" s="11"/>
      <c r="L2510" s="34">
        <f>SUM(L2511:L2512)</f>
        <v>1.232</v>
      </c>
      <c r="M2510" s="11">
        <f>SUM(M2511:M2512)</f>
        <v>1</v>
      </c>
      <c r="N2510" s="34">
        <f>SUM(L2510-M2510)</f>
        <v>0.23199999999999998</v>
      </c>
      <c r="O2510" s="11">
        <v>0</v>
      </c>
      <c r="P2510" s="11"/>
      <c r="Q2510" s="15">
        <v>2433</v>
      </c>
    </row>
    <row r="2511" spans="1:18" ht="12.2" customHeight="1" x14ac:dyDescent="0.2">
      <c r="A2511" s="42" t="s">
        <v>1585</v>
      </c>
      <c r="B2511" s="28" t="s">
        <v>1085</v>
      </c>
      <c r="C2511" s="28" t="s">
        <v>2953</v>
      </c>
      <c r="D2511" s="28" t="s">
        <v>1947</v>
      </c>
      <c r="E2511" s="28" t="s">
        <v>2954</v>
      </c>
      <c r="F2511" s="48" t="s">
        <v>1036</v>
      </c>
      <c r="G2511" s="28" t="s">
        <v>3281</v>
      </c>
      <c r="H2511" s="28" t="s">
        <v>3447</v>
      </c>
      <c r="I2511" s="9">
        <v>6.5000000000000002E-2</v>
      </c>
      <c r="J2511" s="9">
        <v>6.5000000000000002E-2</v>
      </c>
      <c r="K2511" s="8">
        <v>7</v>
      </c>
      <c r="L2511" s="33">
        <f>K2511*J2511</f>
        <v>0.45500000000000002</v>
      </c>
      <c r="M2511" s="8">
        <v>0</v>
      </c>
      <c r="N2511" s="35">
        <f>SUM(L2511-M2511)</f>
        <v>0.45500000000000002</v>
      </c>
      <c r="O2511" s="8">
        <v>0</v>
      </c>
      <c r="P2511" s="14"/>
      <c r="Q2511" s="10">
        <v>2434</v>
      </c>
    </row>
    <row r="2512" spans="1:18" ht="12.2" customHeight="1" x14ac:dyDescent="0.2">
      <c r="A2512" s="42" t="s">
        <v>1585</v>
      </c>
      <c r="B2512" s="28" t="s">
        <v>1085</v>
      </c>
      <c r="C2512" s="28" t="s">
        <v>2953</v>
      </c>
      <c r="D2512" s="28" t="s">
        <v>1947</v>
      </c>
      <c r="E2512" s="28" t="s">
        <v>2955</v>
      </c>
      <c r="F2512" s="48" t="s">
        <v>1037</v>
      </c>
      <c r="G2512" s="28" t="s">
        <v>2953</v>
      </c>
      <c r="H2512" s="28" t="s">
        <v>3447</v>
      </c>
      <c r="I2512" s="9">
        <v>0.13600000000000001</v>
      </c>
      <c r="J2512" s="9">
        <v>0.111</v>
      </c>
      <c r="K2512" s="8">
        <v>7</v>
      </c>
      <c r="L2512" s="33">
        <f>K2512*J2512</f>
        <v>0.77700000000000002</v>
      </c>
      <c r="M2512" s="8">
        <v>1</v>
      </c>
      <c r="N2512" s="35">
        <f>SUM(L2512-M2512)</f>
        <v>-0.22299999999999998</v>
      </c>
      <c r="O2512" s="8">
        <v>0</v>
      </c>
      <c r="P2512" s="14"/>
      <c r="Q2512" s="15">
        <v>2435</v>
      </c>
    </row>
    <row r="2513" spans="1:17" ht="12.2" customHeight="1" x14ac:dyDescent="0.2">
      <c r="A2513" s="43"/>
      <c r="B2513" s="52"/>
      <c r="C2513" s="52"/>
      <c r="D2513" s="52"/>
      <c r="E2513" s="52"/>
      <c r="G2513" s="52"/>
      <c r="H2513" s="52"/>
      <c r="K2513" s="10"/>
      <c r="L2513" s="33"/>
      <c r="M2513" s="10"/>
      <c r="O2513" s="10"/>
      <c r="P2513" s="10"/>
      <c r="Q2513" s="10">
        <v>2436</v>
      </c>
    </row>
    <row r="2514" spans="1:17" ht="12.2" customHeight="1" x14ac:dyDescent="0.2">
      <c r="A2514" s="43"/>
      <c r="B2514" s="49" t="s">
        <v>2956</v>
      </c>
      <c r="C2514" s="49" t="s">
        <v>2957</v>
      </c>
      <c r="D2514" s="49" t="s">
        <v>1884</v>
      </c>
      <c r="E2514" s="49"/>
      <c r="F2514" s="50"/>
      <c r="G2514" s="49"/>
      <c r="H2514" s="49"/>
      <c r="I2514" s="12">
        <f>SUM(I2515:I2517)</f>
        <v>0.79</v>
      </c>
      <c r="J2514" s="12">
        <f>SUM(J2515:J2517)</f>
        <v>0.40299999999999997</v>
      </c>
      <c r="K2514" s="11"/>
      <c r="L2514" s="34">
        <f>SUM(L2515:L2517)</f>
        <v>2.8209999999999997</v>
      </c>
      <c r="M2514" s="11">
        <f>SUM(M2515:M2517)</f>
        <v>1</v>
      </c>
      <c r="N2514" s="34">
        <f>SUM(L2514-M2514)</f>
        <v>1.8209999999999997</v>
      </c>
      <c r="O2514" s="11">
        <v>2</v>
      </c>
      <c r="P2514" s="11"/>
      <c r="Q2514" s="15">
        <v>2437</v>
      </c>
    </row>
    <row r="2515" spans="1:17" ht="12.2" customHeight="1" x14ac:dyDescent="0.2">
      <c r="A2515" s="42" t="s">
        <v>1585</v>
      </c>
      <c r="B2515" s="28" t="s">
        <v>2956</v>
      </c>
      <c r="C2515" s="28" t="s">
        <v>2957</v>
      </c>
      <c r="D2515" s="28" t="s">
        <v>1884</v>
      </c>
      <c r="E2515" s="28" t="s">
        <v>2958</v>
      </c>
      <c r="F2515" s="48" t="s">
        <v>1888</v>
      </c>
      <c r="G2515" s="28" t="s">
        <v>2959</v>
      </c>
      <c r="H2515" s="28" t="s">
        <v>3447</v>
      </c>
      <c r="I2515" s="9">
        <v>0.05</v>
      </c>
      <c r="J2515" s="9">
        <v>3.7999999999999999E-2</v>
      </c>
      <c r="K2515" s="8">
        <v>7</v>
      </c>
      <c r="L2515" s="33">
        <f>K2515*J2515</f>
        <v>0.26600000000000001</v>
      </c>
      <c r="M2515" s="8">
        <v>0</v>
      </c>
      <c r="N2515" s="35">
        <f>SUM(L2515-M2515)</f>
        <v>0.26600000000000001</v>
      </c>
      <c r="O2515" s="8">
        <v>1</v>
      </c>
      <c r="P2515" s="14"/>
      <c r="Q2515" s="10">
        <v>2438</v>
      </c>
    </row>
    <row r="2516" spans="1:17" ht="12.2" customHeight="1" x14ac:dyDescent="0.2">
      <c r="A2516" s="42" t="s">
        <v>1585</v>
      </c>
      <c r="B2516" s="28" t="s">
        <v>2956</v>
      </c>
      <c r="C2516" s="28" t="s">
        <v>2957</v>
      </c>
      <c r="D2516" s="28" t="s">
        <v>1884</v>
      </c>
      <c r="E2516" s="28" t="s">
        <v>3947</v>
      </c>
      <c r="F2516" s="48" t="s">
        <v>1886</v>
      </c>
      <c r="G2516" s="28" t="s">
        <v>3948</v>
      </c>
      <c r="H2516" s="28" t="s">
        <v>3447</v>
      </c>
      <c r="I2516" s="9">
        <v>0.1</v>
      </c>
      <c r="J2516" s="9">
        <v>0</v>
      </c>
      <c r="K2516" s="8">
        <v>7</v>
      </c>
      <c r="L2516" s="33">
        <v>0</v>
      </c>
      <c r="M2516" s="8">
        <v>1</v>
      </c>
      <c r="N2516" s="35">
        <f>SUM(L2516-M2516)</f>
        <v>-1</v>
      </c>
      <c r="O2516" s="8">
        <v>0</v>
      </c>
      <c r="P2516" s="8" t="s">
        <v>3488</v>
      </c>
      <c r="Q2516" s="15">
        <v>2439</v>
      </c>
    </row>
    <row r="2517" spans="1:17" ht="12.2" customHeight="1" x14ac:dyDescent="0.2">
      <c r="A2517" s="42" t="s">
        <v>1585</v>
      </c>
      <c r="B2517" s="28" t="s">
        <v>2956</v>
      </c>
      <c r="C2517" s="28" t="s">
        <v>2957</v>
      </c>
      <c r="D2517" s="28" t="s">
        <v>1884</v>
      </c>
      <c r="E2517" s="28" t="s">
        <v>1330</v>
      </c>
      <c r="F2517" s="48" t="s">
        <v>1889</v>
      </c>
      <c r="G2517" s="28" t="s">
        <v>2957</v>
      </c>
      <c r="H2517" s="28" t="s">
        <v>3447</v>
      </c>
      <c r="I2517" s="9">
        <v>0.64</v>
      </c>
      <c r="J2517" s="9">
        <v>0.36499999999999999</v>
      </c>
      <c r="K2517" s="8">
        <v>7</v>
      </c>
      <c r="L2517" s="33">
        <f>K2517*J2517</f>
        <v>2.5549999999999997</v>
      </c>
      <c r="M2517" s="8">
        <v>0</v>
      </c>
      <c r="N2517" s="35">
        <f>SUM(L2517-M2517)</f>
        <v>2.5549999999999997</v>
      </c>
      <c r="O2517" s="8">
        <v>1</v>
      </c>
      <c r="P2517" s="8"/>
      <c r="Q2517" s="10">
        <v>2440</v>
      </c>
    </row>
    <row r="2518" spans="1:17" ht="12.2" customHeight="1" x14ac:dyDescent="0.2">
      <c r="A2518" s="43"/>
      <c r="B2518" s="52"/>
      <c r="C2518" s="52"/>
      <c r="D2518" s="52"/>
      <c r="E2518" s="52"/>
      <c r="G2518" s="52"/>
      <c r="H2518" s="52"/>
      <c r="K2518" s="10"/>
      <c r="L2518" s="33"/>
      <c r="M2518" s="10"/>
      <c r="O2518" s="10"/>
      <c r="P2518" s="10"/>
      <c r="Q2518" s="15">
        <v>2441</v>
      </c>
    </row>
    <row r="2519" spans="1:17" ht="12.2" customHeight="1" x14ac:dyDescent="0.2">
      <c r="A2519" s="43" t="s">
        <v>3297</v>
      </c>
      <c r="B2519" s="49" t="s">
        <v>1331</v>
      </c>
      <c r="C2519" s="49" t="s">
        <v>3203</v>
      </c>
      <c r="D2519" s="49" t="s">
        <v>2010</v>
      </c>
      <c r="E2519" s="49"/>
      <c r="F2519" s="50"/>
      <c r="G2519" s="49"/>
      <c r="H2519" s="49"/>
      <c r="I2519" s="12">
        <f>SUM(I2520:I2526)</f>
        <v>0.71100000000000008</v>
      </c>
      <c r="J2519" s="12">
        <f>SUM(J2520:J2526)</f>
        <v>0.57599999999999996</v>
      </c>
      <c r="K2519" s="11"/>
      <c r="L2519" s="34">
        <f>SUM(L2520:L2526)</f>
        <v>4.032</v>
      </c>
      <c r="M2519" s="11">
        <f>SUM(M2520:M2526)</f>
        <v>5</v>
      </c>
      <c r="N2519" s="34">
        <f t="shared" ref="N2519:N2526" si="148">SUM(L2519-M2519)</f>
        <v>-0.96799999999999997</v>
      </c>
      <c r="O2519" s="11">
        <v>0</v>
      </c>
      <c r="P2519" s="11"/>
      <c r="Q2519" s="10">
        <v>2442</v>
      </c>
    </row>
    <row r="2520" spans="1:17" ht="12.2" customHeight="1" x14ac:dyDescent="0.2">
      <c r="A2520" s="42" t="s">
        <v>1585</v>
      </c>
      <c r="B2520" s="28" t="s">
        <v>1331</v>
      </c>
      <c r="C2520" s="28" t="s">
        <v>3203</v>
      </c>
      <c r="D2520" s="28" t="s">
        <v>2010</v>
      </c>
      <c r="E2520" s="28" t="s">
        <v>1332</v>
      </c>
      <c r="F2520" s="48" t="s">
        <v>400</v>
      </c>
      <c r="G2520" s="28" t="s">
        <v>2755</v>
      </c>
      <c r="H2520" s="28" t="s">
        <v>3447</v>
      </c>
      <c r="I2520" s="13">
        <v>8.5000000000000006E-2</v>
      </c>
      <c r="J2520" s="9">
        <v>8.5000000000000006E-2</v>
      </c>
      <c r="K2520" s="8">
        <v>7</v>
      </c>
      <c r="L2520" s="33">
        <f t="shared" ref="L2520:L2526" si="149">K2520*J2520</f>
        <v>0.59500000000000008</v>
      </c>
      <c r="M2520" s="8">
        <v>1</v>
      </c>
      <c r="N2520" s="35">
        <f t="shared" si="148"/>
        <v>-0.40499999999999992</v>
      </c>
      <c r="O2520" s="8">
        <v>0</v>
      </c>
      <c r="P2520" s="8" t="s">
        <v>4520</v>
      </c>
      <c r="Q2520" s="15">
        <v>2443</v>
      </c>
    </row>
    <row r="2521" spans="1:17" ht="12.2" customHeight="1" x14ac:dyDescent="0.2">
      <c r="A2521" s="42" t="s">
        <v>1585</v>
      </c>
      <c r="B2521" s="28" t="s">
        <v>1331</v>
      </c>
      <c r="C2521" s="28" t="s">
        <v>3203</v>
      </c>
      <c r="D2521" s="28" t="s">
        <v>2010</v>
      </c>
      <c r="E2521" s="28" t="s">
        <v>1333</v>
      </c>
      <c r="F2521" s="48" t="s">
        <v>2705</v>
      </c>
      <c r="G2521" s="28" t="s">
        <v>1334</v>
      </c>
      <c r="H2521" s="28" t="s">
        <v>3447</v>
      </c>
      <c r="I2521" s="13">
        <v>6.3E-2</v>
      </c>
      <c r="J2521" s="9">
        <v>0.06</v>
      </c>
      <c r="K2521" s="8">
        <v>7</v>
      </c>
      <c r="L2521" s="33">
        <f t="shared" si="149"/>
        <v>0.42</v>
      </c>
      <c r="M2521" s="8">
        <v>1</v>
      </c>
      <c r="N2521" s="35">
        <f t="shared" si="148"/>
        <v>-0.58000000000000007</v>
      </c>
      <c r="O2521" s="8">
        <v>0</v>
      </c>
      <c r="P2521" s="8"/>
      <c r="Q2521" s="10">
        <v>2444</v>
      </c>
    </row>
    <row r="2522" spans="1:17" ht="12.2" customHeight="1" x14ac:dyDescent="0.2">
      <c r="A2522" s="42" t="s">
        <v>1585</v>
      </c>
      <c r="B2522" s="28" t="s">
        <v>1331</v>
      </c>
      <c r="C2522" s="28" t="s">
        <v>3203</v>
      </c>
      <c r="D2522" s="28" t="s">
        <v>2010</v>
      </c>
      <c r="E2522" s="28" t="s">
        <v>1335</v>
      </c>
      <c r="F2522" s="48" t="s">
        <v>2539</v>
      </c>
      <c r="G2522" s="28" t="s">
        <v>1892</v>
      </c>
      <c r="H2522" s="28" t="s">
        <v>3447</v>
      </c>
      <c r="I2522" s="13">
        <v>4.8000000000000001E-2</v>
      </c>
      <c r="J2522" s="9">
        <v>3.4000000000000002E-2</v>
      </c>
      <c r="K2522" s="8">
        <v>7</v>
      </c>
      <c r="L2522" s="33">
        <f t="shared" si="149"/>
        <v>0.23800000000000002</v>
      </c>
      <c r="M2522" s="8">
        <v>1</v>
      </c>
      <c r="N2522" s="35">
        <f t="shared" si="148"/>
        <v>-0.76200000000000001</v>
      </c>
      <c r="O2522" s="8">
        <v>0</v>
      </c>
      <c r="P2522" s="8"/>
      <c r="Q2522" s="15">
        <v>2445</v>
      </c>
    </row>
    <row r="2523" spans="1:17" ht="12.2" customHeight="1" x14ac:dyDescent="0.2">
      <c r="A2523" s="42" t="s">
        <v>1585</v>
      </c>
      <c r="B2523" s="28" t="s">
        <v>1331</v>
      </c>
      <c r="C2523" s="28" t="s">
        <v>3203</v>
      </c>
      <c r="D2523" s="28" t="s">
        <v>2010</v>
      </c>
      <c r="E2523" s="28" t="s">
        <v>1336</v>
      </c>
      <c r="F2523" s="48" t="s">
        <v>1518</v>
      </c>
      <c r="G2523" s="28" t="s">
        <v>734</v>
      </c>
      <c r="H2523" s="28" t="s">
        <v>3447</v>
      </c>
      <c r="I2523" s="13">
        <v>6.9000000000000006E-2</v>
      </c>
      <c r="J2523" s="9">
        <v>6.9000000000000006E-2</v>
      </c>
      <c r="K2523" s="8">
        <v>7</v>
      </c>
      <c r="L2523" s="33">
        <f t="shared" si="149"/>
        <v>0.48300000000000004</v>
      </c>
      <c r="M2523" s="8">
        <v>0</v>
      </c>
      <c r="N2523" s="35">
        <f t="shared" si="148"/>
        <v>0.48300000000000004</v>
      </c>
      <c r="O2523" s="8">
        <v>0</v>
      </c>
      <c r="P2523" s="8" t="s">
        <v>4520</v>
      </c>
      <c r="Q2523" s="10">
        <v>2446</v>
      </c>
    </row>
    <row r="2524" spans="1:17" ht="12.2" customHeight="1" x14ac:dyDescent="0.2">
      <c r="A2524" s="42" t="s">
        <v>1585</v>
      </c>
      <c r="B2524" s="28" t="s">
        <v>1331</v>
      </c>
      <c r="C2524" s="28" t="s">
        <v>3203</v>
      </c>
      <c r="D2524" s="28" t="s">
        <v>2010</v>
      </c>
      <c r="E2524" s="28" t="s">
        <v>1337</v>
      </c>
      <c r="F2524" s="48" t="s">
        <v>1563</v>
      </c>
      <c r="G2524" s="28" t="s">
        <v>1338</v>
      </c>
      <c r="H2524" s="28" t="s">
        <v>3447</v>
      </c>
      <c r="I2524" s="13">
        <v>0.14599999999999999</v>
      </c>
      <c r="J2524" s="9">
        <v>0.14000000000000001</v>
      </c>
      <c r="K2524" s="8">
        <v>7</v>
      </c>
      <c r="L2524" s="33">
        <f t="shared" si="149"/>
        <v>0.98000000000000009</v>
      </c>
      <c r="M2524" s="8">
        <v>1</v>
      </c>
      <c r="N2524" s="35">
        <f t="shared" si="148"/>
        <v>-1.9999999999999907E-2</v>
      </c>
      <c r="O2524" s="8">
        <v>0</v>
      </c>
      <c r="P2524" s="8"/>
      <c r="Q2524" s="15">
        <v>2447</v>
      </c>
    </row>
    <row r="2525" spans="1:17" ht="12.2" customHeight="1" x14ac:dyDescent="0.2">
      <c r="A2525" s="42" t="s">
        <v>1585</v>
      </c>
      <c r="B2525" s="28" t="s">
        <v>1331</v>
      </c>
      <c r="C2525" s="28" t="s">
        <v>3203</v>
      </c>
      <c r="D2525" s="28" t="s">
        <v>2010</v>
      </c>
      <c r="E2525" s="28" t="s">
        <v>1339</v>
      </c>
      <c r="F2525" s="48" t="s">
        <v>1033</v>
      </c>
      <c r="G2525" s="28" t="s">
        <v>1340</v>
      </c>
      <c r="H2525" s="28" t="s">
        <v>3447</v>
      </c>
      <c r="I2525" s="13">
        <v>0.05</v>
      </c>
      <c r="J2525" s="9">
        <v>3.7999999999999999E-2</v>
      </c>
      <c r="K2525" s="8">
        <v>7</v>
      </c>
      <c r="L2525" s="33">
        <f t="shared" si="149"/>
        <v>0.26600000000000001</v>
      </c>
      <c r="M2525" s="8">
        <v>1</v>
      </c>
      <c r="N2525" s="35">
        <f t="shared" si="148"/>
        <v>-0.73399999999999999</v>
      </c>
      <c r="O2525" s="8">
        <v>0</v>
      </c>
      <c r="P2525" s="8"/>
      <c r="Q2525" s="10">
        <v>2448</v>
      </c>
    </row>
    <row r="2526" spans="1:17" ht="12.2" customHeight="1" x14ac:dyDescent="0.2">
      <c r="A2526" s="42" t="s">
        <v>1585</v>
      </c>
      <c r="B2526" s="28" t="s">
        <v>1331</v>
      </c>
      <c r="C2526" s="28" t="s">
        <v>3203</v>
      </c>
      <c r="D2526" s="28" t="s">
        <v>2010</v>
      </c>
      <c r="E2526" s="28">
        <v>56247200010112</v>
      </c>
      <c r="F2526" s="53" t="s">
        <v>3196</v>
      </c>
      <c r="G2526" s="28" t="s">
        <v>3203</v>
      </c>
      <c r="H2526" s="28" t="s">
        <v>3447</v>
      </c>
      <c r="I2526" s="13">
        <v>0.25</v>
      </c>
      <c r="J2526" s="9">
        <v>0.15</v>
      </c>
      <c r="K2526" s="8">
        <v>7</v>
      </c>
      <c r="L2526" s="33">
        <f t="shared" si="149"/>
        <v>1.05</v>
      </c>
      <c r="M2526" s="8">
        <v>0</v>
      </c>
      <c r="N2526" s="35">
        <f t="shared" si="148"/>
        <v>1.05</v>
      </c>
      <c r="O2526" s="8">
        <v>0</v>
      </c>
      <c r="P2526" s="8" t="s">
        <v>3487</v>
      </c>
      <c r="Q2526" s="15">
        <v>2449</v>
      </c>
    </row>
    <row r="2527" spans="1:17" ht="12.2" customHeight="1" x14ac:dyDescent="0.2">
      <c r="A2527" s="43"/>
      <c r="H2527" s="28"/>
      <c r="L2527" s="33"/>
      <c r="P2527" s="8"/>
      <c r="Q2527" s="10">
        <v>2450</v>
      </c>
    </row>
    <row r="2528" spans="1:17" ht="12.2" customHeight="1" x14ac:dyDescent="0.2">
      <c r="A2528" s="43"/>
      <c r="B2528" s="49" t="s">
        <v>2179</v>
      </c>
      <c r="C2528" s="49" t="s">
        <v>2180</v>
      </c>
      <c r="D2528" s="49" t="s">
        <v>2624</v>
      </c>
      <c r="E2528" s="60"/>
      <c r="F2528" s="50"/>
      <c r="G2528" s="60"/>
      <c r="H2528" s="60"/>
      <c r="I2528" s="12">
        <v>7.0000000000000007E-2</v>
      </c>
      <c r="J2528" s="12">
        <v>0.04</v>
      </c>
      <c r="K2528" s="17"/>
      <c r="L2528" s="34">
        <f>SUM(L2529)</f>
        <v>0.33600000000000002</v>
      </c>
      <c r="M2528" s="11">
        <f>SUM(M2529)</f>
        <v>1</v>
      </c>
      <c r="N2528" s="34">
        <f>SUM(L2528-M2528)</f>
        <v>-0.66399999999999992</v>
      </c>
      <c r="O2528" s="17">
        <v>0</v>
      </c>
      <c r="P2528" s="17"/>
      <c r="Q2528" s="15">
        <v>2451</v>
      </c>
    </row>
    <row r="2529" spans="1:17" ht="12.2" customHeight="1" x14ac:dyDescent="0.2">
      <c r="A2529" s="42" t="s">
        <v>1585</v>
      </c>
      <c r="B2529" s="28" t="s">
        <v>2179</v>
      </c>
      <c r="C2529" s="28" t="s">
        <v>2180</v>
      </c>
      <c r="D2529" s="28" t="s">
        <v>2624</v>
      </c>
      <c r="E2529" s="28" t="s">
        <v>2181</v>
      </c>
      <c r="F2529" s="48" t="s">
        <v>3214</v>
      </c>
      <c r="G2529" s="28" t="s">
        <v>2180</v>
      </c>
      <c r="H2529" s="28" t="s">
        <v>3447</v>
      </c>
      <c r="I2529" s="9">
        <v>7.0000000000000007E-2</v>
      </c>
      <c r="J2529" s="9">
        <v>4.8000000000000001E-2</v>
      </c>
      <c r="K2529" s="8">
        <v>7</v>
      </c>
      <c r="L2529" s="33">
        <f>K2529*J2529</f>
        <v>0.33600000000000002</v>
      </c>
      <c r="M2529" s="8">
        <v>1</v>
      </c>
      <c r="N2529" s="35">
        <f>SUM(L2529-M2529)</f>
        <v>-0.66399999999999992</v>
      </c>
      <c r="O2529" s="8">
        <v>0</v>
      </c>
      <c r="P2529" s="8" t="s">
        <v>4519</v>
      </c>
      <c r="Q2529" s="10">
        <v>2452</v>
      </c>
    </row>
    <row r="2530" spans="1:17" ht="12.2" customHeight="1" x14ac:dyDescent="0.2">
      <c r="A2530" s="43"/>
      <c r="B2530" s="52"/>
      <c r="C2530" s="52"/>
      <c r="D2530" s="52"/>
      <c r="E2530" s="52"/>
      <c r="G2530" s="52"/>
      <c r="H2530" s="52"/>
      <c r="K2530" s="10"/>
      <c r="L2530" s="33"/>
      <c r="M2530" s="10"/>
      <c r="O2530" s="10"/>
      <c r="P2530" s="10"/>
      <c r="Q2530" s="15">
        <v>2453</v>
      </c>
    </row>
    <row r="2531" spans="1:17" ht="12.2" customHeight="1" x14ac:dyDescent="0.2">
      <c r="A2531" s="43"/>
      <c r="B2531" s="52"/>
      <c r="C2531" s="52"/>
      <c r="D2531" s="52"/>
      <c r="E2531" s="52"/>
      <c r="G2531" s="52"/>
      <c r="H2531" s="52"/>
      <c r="K2531" s="10"/>
      <c r="L2531" s="33"/>
      <c r="M2531" s="10"/>
      <c r="O2531" s="10"/>
      <c r="P2531" s="10"/>
      <c r="Q2531" s="15"/>
    </row>
    <row r="2532" spans="1:17" ht="12.2" customHeight="1" x14ac:dyDescent="0.2">
      <c r="A2532" s="43"/>
      <c r="B2532" s="52"/>
      <c r="C2532" s="52"/>
      <c r="D2532" s="52"/>
      <c r="E2532" s="52"/>
      <c r="G2532" s="52"/>
      <c r="H2532" s="52"/>
      <c r="K2532" s="10"/>
      <c r="L2532" s="33"/>
      <c r="M2532" s="10"/>
      <c r="O2532" s="10"/>
      <c r="P2532" s="10"/>
      <c r="Q2532" s="15"/>
    </row>
    <row r="2533" spans="1:17" ht="12.75" customHeight="1" x14ac:dyDescent="0.2">
      <c r="A2533" s="98"/>
      <c r="B2533" s="49" t="s">
        <v>2182</v>
      </c>
      <c r="C2533" s="49" t="s">
        <v>2183</v>
      </c>
      <c r="D2533" s="49" t="s">
        <v>3058</v>
      </c>
      <c r="E2533" s="49"/>
      <c r="F2533" s="50"/>
      <c r="G2533" s="49"/>
      <c r="H2533" s="49"/>
      <c r="I2533" s="12">
        <f>SUM(I2534:I2535)</f>
        <v>1.3259999999999998</v>
      </c>
      <c r="J2533" s="12">
        <f>SUM(J2534:J2535)</f>
        <v>0.96500000000000008</v>
      </c>
      <c r="K2533" s="11"/>
      <c r="L2533" s="34">
        <f>SUM(L2534:L2535)</f>
        <v>6.7549999999999999</v>
      </c>
      <c r="M2533" s="11">
        <f>SUM(M2534:M2535)</f>
        <v>3</v>
      </c>
      <c r="N2533" s="34">
        <f>SUM(L2533-M2533)</f>
        <v>3.7549999999999999</v>
      </c>
      <c r="O2533" s="11">
        <v>2</v>
      </c>
      <c r="P2533" s="11"/>
      <c r="Q2533" s="10">
        <v>2454</v>
      </c>
    </row>
    <row r="2534" spans="1:17" ht="12.75" customHeight="1" x14ac:dyDescent="0.2">
      <c r="A2534" s="42" t="s">
        <v>1585</v>
      </c>
      <c r="B2534" s="28" t="s">
        <v>2182</v>
      </c>
      <c r="C2534" s="28" t="s">
        <v>2183</v>
      </c>
      <c r="D2534" s="28" t="s">
        <v>3058</v>
      </c>
      <c r="E2534" s="28" t="s">
        <v>4249</v>
      </c>
      <c r="F2534" s="48" t="s">
        <v>3201</v>
      </c>
      <c r="G2534" s="28" t="s">
        <v>4153</v>
      </c>
      <c r="H2534" s="28" t="s">
        <v>3447</v>
      </c>
      <c r="I2534" s="9">
        <v>4.1000000000000002E-2</v>
      </c>
      <c r="J2534" s="9">
        <v>3.1E-2</v>
      </c>
      <c r="K2534" s="8">
        <v>7</v>
      </c>
      <c r="L2534" s="33">
        <f>K2534*J2534</f>
        <v>0.217</v>
      </c>
      <c r="M2534" s="8">
        <v>1</v>
      </c>
      <c r="N2534" s="35">
        <f>SUM(L2534-M2534)</f>
        <v>-0.78300000000000003</v>
      </c>
      <c r="O2534" s="8">
        <v>0</v>
      </c>
      <c r="P2534" s="8"/>
      <c r="Q2534" s="15">
        <v>2455</v>
      </c>
    </row>
    <row r="2535" spans="1:17" ht="21.75" customHeight="1" x14ac:dyDescent="0.2">
      <c r="A2535" s="42" t="s">
        <v>1585</v>
      </c>
      <c r="B2535" s="28" t="s">
        <v>2182</v>
      </c>
      <c r="C2535" s="28" t="s">
        <v>2183</v>
      </c>
      <c r="D2535" s="28" t="s">
        <v>3058</v>
      </c>
      <c r="E2535" s="28" t="s">
        <v>4250</v>
      </c>
      <c r="F2535" s="48" t="s">
        <v>1517</v>
      </c>
      <c r="G2535" s="28" t="s">
        <v>2183</v>
      </c>
      <c r="H2535" s="28" t="s">
        <v>3447</v>
      </c>
      <c r="I2535" s="9">
        <v>1.2849999999999999</v>
      </c>
      <c r="J2535" s="9">
        <v>0.93400000000000005</v>
      </c>
      <c r="K2535" s="8">
        <v>7</v>
      </c>
      <c r="L2535" s="33">
        <f>K2535*J2535</f>
        <v>6.5380000000000003</v>
      </c>
      <c r="M2535" s="8">
        <v>2</v>
      </c>
      <c r="N2535" s="35">
        <f>SUM(L2535-M2535)</f>
        <v>4.5380000000000003</v>
      </c>
      <c r="O2535" s="8">
        <v>2</v>
      </c>
      <c r="P2535" s="14" t="s">
        <v>4403</v>
      </c>
      <c r="Q2535" s="10">
        <v>2456</v>
      </c>
    </row>
    <row r="2536" spans="1:17" ht="11.25" customHeight="1" x14ac:dyDescent="0.2">
      <c r="A2536" s="43"/>
      <c r="H2536" s="28"/>
      <c r="L2536" s="33"/>
      <c r="P2536" s="8"/>
      <c r="Q2536" s="15">
        <v>2457</v>
      </c>
    </row>
    <row r="2537" spans="1:17" ht="12.75" customHeight="1" x14ac:dyDescent="0.2">
      <c r="A2537" s="98"/>
      <c r="B2537" s="49" t="s">
        <v>4251</v>
      </c>
      <c r="C2537" s="49" t="s">
        <v>1178</v>
      </c>
      <c r="D2537" s="49" t="s">
        <v>1947</v>
      </c>
      <c r="E2537" s="49"/>
      <c r="F2537" s="50"/>
      <c r="G2537" s="49"/>
      <c r="H2537" s="49"/>
      <c r="I2537" s="12">
        <f>SUM(I2538:I2557)</f>
        <v>3.4129999999999998</v>
      </c>
      <c r="J2537" s="12">
        <f>SUM(J2538:J2557)</f>
        <v>2.09</v>
      </c>
      <c r="K2537" s="11"/>
      <c r="L2537" s="34">
        <f>SUM(L2538:L2558)</f>
        <v>11.959999999999999</v>
      </c>
      <c r="M2537" s="11">
        <f>SUM(M2538:M2558)</f>
        <v>14</v>
      </c>
      <c r="N2537" s="34">
        <f t="shared" ref="N2537:N2558" si="150">SUM(L2537-M2537)</f>
        <v>-2.0400000000000009</v>
      </c>
      <c r="O2537" s="11">
        <v>6</v>
      </c>
      <c r="P2537" s="11"/>
      <c r="Q2537" s="10">
        <v>2458</v>
      </c>
    </row>
    <row r="2538" spans="1:17" ht="12.75" customHeight="1" x14ac:dyDescent="0.2">
      <c r="A2538" s="42" t="s">
        <v>1585</v>
      </c>
      <c r="B2538" s="28" t="s">
        <v>4251</v>
      </c>
      <c r="C2538" s="28" t="s">
        <v>1178</v>
      </c>
      <c r="D2538" s="28" t="s">
        <v>1947</v>
      </c>
      <c r="E2538" s="28" t="s">
        <v>4252</v>
      </c>
      <c r="F2538" s="48" t="s">
        <v>3269</v>
      </c>
      <c r="G2538" s="28" t="s">
        <v>331</v>
      </c>
      <c r="H2538" s="28" t="s">
        <v>3447</v>
      </c>
      <c r="I2538" s="13">
        <v>7.0999999999999994E-2</v>
      </c>
      <c r="J2538" s="9">
        <v>3.5999999999999997E-2</v>
      </c>
      <c r="K2538" s="8">
        <v>7</v>
      </c>
      <c r="L2538" s="33">
        <f t="shared" ref="L2538:L2558" si="151">K2538*J2538</f>
        <v>0.252</v>
      </c>
      <c r="M2538" s="14">
        <v>1</v>
      </c>
      <c r="N2538" s="35">
        <f t="shared" si="150"/>
        <v>-0.748</v>
      </c>
      <c r="O2538" s="8">
        <v>0</v>
      </c>
      <c r="P2538" s="8"/>
      <c r="Q2538" s="15">
        <v>2459</v>
      </c>
    </row>
    <row r="2539" spans="1:17" ht="12.75" customHeight="1" x14ac:dyDescent="0.2">
      <c r="A2539" s="42" t="s">
        <v>1585</v>
      </c>
      <c r="B2539" s="28" t="s">
        <v>4251</v>
      </c>
      <c r="C2539" s="28" t="s">
        <v>1178</v>
      </c>
      <c r="D2539" s="28" t="s">
        <v>1947</v>
      </c>
      <c r="E2539" s="28" t="s">
        <v>4253</v>
      </c>
      <c r="F2539" s="48" t="s">
        <v>3270</v>
      </c>
      <c r="G2539" s="28" t="s">
        <v>4052</v>
      </c>
      <c r="H2539" s="28" t="s">
        <v>3447</v>
      </c>
      <c r="I2539" s="13">
        <v>9.8000000000000004E-2</v>
      </c>
      <c r="J2539" s="9">
        <v>5.8000000000000003E-2</v>
      </c>
      <c r="K2539" s="8">
        <v>7</v>
      </c>
      <c r="L2539" s="33">
        <f t="shared" si="151"/>
        <v>0.40600000000000003</v>
      </c>
      <c r="M2539" s="14">
        <v>1</v>
      </c>
      <c r="N2539" s="35">
        <f t="shared" si="150"/>
        <v>-0.59399999999999997</v>
      </c>
      <c r="O2539" s="8">
        <v>0</v>
      </c>
      <c r="P2539" s="8"/>
      <c r="Q2539" s="10">
        <v>2460</v>
      </c>
    </row>
    <row r="2540" spans="1:17" ht="12.75" customHeight="1" x14ac:dyDescent="0.2">
      <c r="A2540" s="42" t="s">
        <v>1585</v>
      </c>
      <c r="B2540" s="28" t="s">
        <v>4251</v>
      </c>
      <c r="C2540" s="28" t="s">
        <v>1178</v>
      </c>
      <c r="D2540" s="28" t="s">
        <v>1947</v>
      </c>
      <c r="E2540" s="28" t="s">
        <v>4254</v>
      </c>
      <c r="F2540" s="48" t="s">
        <v>339</v>
      </c>
      <c r="G2540" s="28" t="s">
        <v>98</v>
      </c>
      <c r="H2540" s="28" t="s">
        <v>3447</v>
      </c>
      <c r="I2540" s="13">
        <v>3.5999999999999997E-2</v>
      </c>
      <c r="J2540" s="9">
        <v>3.9E-2</v>
      </c>
      <c r="K2540" s="8">
        <v>7</v>
      </c>
      <c r="L2540" s="33">
        <f t="shared" si="151"/>
        <v>0.27300000000000002</v>
      </c>
      <c r="M2540" s="14">
        <v>1</v>
      </c>
      <c r="N2540" s="35">
        <f t="shared" si="150"/>
        <v>-0.72699999999999998</v>
      </c>
      <c r="O2540" s="8">
        <v>0</v>
      </c>
      <c r="P2540" s="8"/>
      <c r="Q2540" s="15">
        <v>2461</v>
      </c>
    </row>
    <row r="2541" spans="1:17" ht="12.75" customHeight="1" x14ac:dyDescent="0.2">
      <c r="A2541" s="42" t="s">
        <v>1585</v>
      </c>
      <c r="B2541" s="28" t="s">
        <v>4251</v>
      </c>
      <c r="C2541" s="28" t="s">
        <v>1178</v>
      </c>
      <c r="D2541" s="28" t="s">
        <v>1947</v>
      </c>
      <c r="E2541" s="28" t="s">
        <v>4255</v>
      </c>
      <c r="F2541" s="48" t="s">
        <v>2670</v>
      </c>
      <c r="G2541" s="28" t="s">
        <v>4256</v>
      </c>
      <c r="H2541" s="28" t="s">
        <v>3447</v>
      </c>
      <c r="I2541" s="13">
        <v>6.9000000000000006E-2</v>
      </c>
      <c r="J2541" s="9">
        <v>6.9000000000000006E-2</v>
      </c>
      <c r="K2541" s="8">
        <v>7</v>
      </c>
      <c r="L2541" s="33">
        <f t="shared" si="151"/>
        <v>0.48300000000000004</v>
      </c>
      <c r="M2541" s="14">
        <v>1</v>
      </c>
      <c r="N2541" s="35">
        <f t="shared" si="150"/>
        <v>-0.5169999999999999</v>
      </c>
      <c r="O2541" s="8">
        <v>0</v>
      </c>
      <c r="P2541" s="8"/>
      <c r="Q2541" s="10">
        <v>2462</v>
      </c>
    </row>
    <row r="2542" spans="1:17" ht="12.75" customHeight="1" x14ac:dyDescent="0.2">
      <c r="A2542" s="42" t="s">
        <v>1585</v>
      </c>
      <c r="B2542" s="28" t="s">
        <v>4251</v>
      </c>
      <c r="C2542" s="28" t="s">
        <v>1178</v>
      </c>
      <c r="D2542" s="28" t="s">
        <v>1947</v>
      </c>
      <c r="E2542" s="28" t="s">
        <v>4257</v>
      </c>
      <c r="F2542" s="48" t="s">
        <v>375</v>
      </c>
      <c r="G2542" s="28" t="s">
        <v>1056</v>
      </c>
      <c r="H2542" s="28" t="s">
        <v>3447</v>
      </c>
      <c r="I2542" s="13">
        <v>4.4999999999999998E-2</v>
      </c>
      <c r="J2542" s="9">
        <v>2.3E-2</v>
      </c>
      <c r="K2542" s="8">
        <v>7</v>
      </c>
      <c r="L2542" s="33">
        <f t="shared" si="151"/>
        <v>0.161</v>
      </c>
      <c r="M2542" s="14">
        <v>1</v>
      </c>
      <c r="N2542" s="35">
        <f t="shared" si="150"/>
        <v>-0.83899999999999997</v>
      </c>
      <c r="O2542" s="8">
        <v>0</v>
      </c>
      <c r="P2542" s="8"/>
      <c r="Q2542" s="15">
        <v>2463</v>
      </c>
    </row>
    <row r="2543" spans="1:17" ht="12.75" customHeight="1" x14ac:dyDescent="0.2">
      <c r="A2543" s="42" t="s">
        <v>1585</v>
      </c>
      <c r="B2543" s="28" t="s">
        <v>4251</v>
      </c>
      <c r="C2543" s="28" t="s">
        <v>1178</v>
      </c>
      <c r="D2543" s="28" t="s">
        <v>1947</v>
      </c>
      <c r="E2543" s="28" t="s">
        <v>4258</v>
      </c>
      <c r="F2543" s="48" t="s">
        <v>1165</v>
      </c>
      <c r="G2543" s="28" t="s">
        <v>4259</v>
      </c>
      <c r="H2543" s="28" t="s">
        <v>3447</v>
      </c>
      <c r="I2543" s="13">
        <v>4.9000000000000002E-2</v>
      </c>
      <c r="J2543" s="9">
        <v>4.9000000000000002E-2</v>
      </c>
      <c r="K2543" s="8">
        <v>7</v>
      </c>
      <c r="L2543" s="33">
        <f t="shared" si="151"/>
        <v>0.34300000000000003</v>
      </c>
      <c r="M2543" s="14">
        <v>1</v>
      </c>
      <c r="N2543" s="35">
        <f t="shared" si="150"/>
        <v>-0.65700000000000003</v>
      </c>
      <c r="O2543" s="8">
        <v>0</v>
      </c>
      <c r="P2543" s="8"/>
      <c r="Q2543" s="10">
        <v>2464</v>
      </c>
    </row>
    <row r="2544" spans="1:17" ht="12.75" customHeight="1" x14ac:dyDescent="0.2">
      <c r="A2544" s="42" t="s">
        <v>1585</v>
      </c>
      <c r="B2544" s="28" t="s">
        <v>4251</v>
      </c>
      <c r="C2544" s="28" t="s">
        <v>1178</v>
      </c>
      <c r="D2544" s="28" t="s">
        <v>1947</v>
      </c>
      <c r="E2544" s="28" t="s">
        <v>4260</v>
      </c>
      <c r="F2544" s="48" t="s">
        <v>3282</v>
      </c>
      <c r="G2544" s="28" t="s">
        <v>1178</v>
      </c>
      <c r="H2544" s="28" t="s">
        <v>3447</v>
      </c>
      <c r="I2544" s="13">
        <v>5.2999999999999999E-2</v>
      </c>
      <c r="J2544" s="9">
        <v>5.2999999999999999E-2</v>
      </c>
      <c r="K2544" s="8">
        <v>7</v>
      </c>
      <c r="L2544" s="33">
        <f t="shared" si="151"/>
        <v>0.371</v>
      </c>
      <c r="M2544" s="14">
        <v>0</v>
      </c>
      <c r="N2544" s="35">
        <f t="shared" si="150"/>
        <v>0.371</v>
      </c>
      <c r="O2544" s="8">
        <v>0</v>
      </c>
      <c r="P2544" s="8"/>
      <c r="Q2544" s="15">
        <v>2465</v>
      </c>
    </row>
    <row r="2545" spans="1:17" ht="12.75" customHeight="1" x14ac:dyDescent="0.2">
      <c r="A2545" s="42" t="s">
        <v>1585</v>
      </c>
      <c r="B2545" s="28" t="s">
        <v>4251</v>
      </c>
      <c r="C2545" s="28" t="s">
        <v>1178</v>
      </c>
      <c r="D2545" s="28" t="s">
        <v>1947</v>
      </c>
      <c r="E2545" s="28" t="s">
        <v>4261</v>
      </c>
      <c r="F2545" s="48" t="s">
        <v>2760</v>
      </c>
      <c r="G2545" s="28" t="s">
        <v>4262</v>
      </c>
      <c r="H2545" s="28" t="s">
        <v>3447</v>
      </c>
      <c r="I2545" s="13">
        <v>6.7000000000000004E-2</v>
      </c>
      <c r="J2545" s="9">
        <v>6.7000000000000004E-2</v>
      </c>
      <c r="K2545" s="8">
        <v>7</v>
      </c>
      <c r="L2545" s="33">
        <f t="shared" si="151"/>
        <v>0.46900000000000003</v>
      </c>
      <c r="M2545" s="14">
        <v>0</v>
      </c>
      <c r="N2545" s="35">
        <f t="shared" si="150"/>
        <v>0.46900000000000003</v>
      </c>
      <c r="O2545" s="8">
        <v>0</v>
      </c>
      <c r="P2545" s="8"/>
      <c r="Q2545" s="10">
        <v>2466</v>
      </c>
    </row>
    <row r="2546" spans="1:17" ht="33.75" x14ac:dyDescent="0.2">
      <c r="A2546" s="42" t="s">
        <v>1585</v>
      </c>
      <c r="B2546" s="28" t="s">
        <v>4251</v>
      </c>
      <c r="C2546" s="28" t="s">
        <v>1178</v>
      </c>
      <c r="D2546" s="28" t="s">
        <v>1947</v>
      </c>
      <c r="E2546" s="28" t="s">
        <v>4263</v>
      </c>
      <c r="F2546" s="48" t="s">
        <v>3323</v>
      </c>
      <c r="G2546" s="28" t="s">
        <v>4264</v>
      </c>
      <c r="H2546" s="28" t="s">
        <v>3447</v>
      </c>
      <c r="I2546" s="13">
        <v>7.1999999999999995E-2</v>
      </c>
      <c r="J2546" s="9">
        <v>7.1999999999999995E-2</v>
      </c>
      <c r="K2546" s="8">
        <v>7</v>
      </c>
      <c r="L2546" s="33">
        <f t="shared" si="151"/>
        <v>0.504</v>
      </c>
      <c r="M2546" s="14">
        <v>1</v>
      </c>
      <c r="N2546" s="35">
        <f t="shared" si="150"/>
        <v>-0.496</v>
      </c>
      <c r="O2546" s="8">
        <v>0</v>
      </c>
      <c r="P2546" s="14" t="s">
        <v>4535</v>
      </c>
      <c r="Q2546" s="15">
        <v>2467</v>
      </c>
    </row>
    <row r="2547" spans="1:17" ht="33.75" x14ac:dyDescent="0.2">
      <c r="A2547" s="42" t="s">
        <v>1585</v>
      </c>
      <c r="B2547" s="28" t="s">
        <v>4251</v>
      </c>
      <c r="C2547" s="28" t="s">
        <v>1178</v>
      </c>
      <c r="D2547" s="28" t="s">
        <v>1947</v>
      </c>
      <c r="E2547" s="28" t="s">
        <v>1950</v>
      </c>
      <c r="F2547" s="48" t="s">
        <v>1035</v>
      </c>
      <c r="G2547" s="28" t="s">
        <v>1178</v>
      </c>
      <c r="H2547" s="28" t="s">
        <v>3447</v>
      </c>
      <c r="I2547" s="13">
        <v>0.53</v>
      </c>
      <c r="J2547" s="9">
        <v>0.45</v>
      </c>
      <c r="K2547" s="8">
        <v>7</v>
      </c>
      <c r="L2547" s="33">
        <f t="shared" si="151"/>
        <v>3.15</v>
      </c>
      <c r="M2547" s="14">
        <v>0</v>
      </c>
      <c r="N2547" s="35">
        <f t="shared" si="150"/>
        <v>3.15</v>
      </c>
      <c r="O2547" s="8">
        <v>6</v>
      </c>
      <c r="P2547" s="8" t="s">
        <v>4539</v>
      </c>
      <c r="Q2547" s="10">
        <v>2468</v>
      </c>
    </row>
    <row r="2548" spans="1:17" ht="12.75" customHeight="1" x14ac:dyDescent="0.2">
      <c r="A2548" s="42" t="s">
        <v>1585</v>
      </c>
      <c r="B2548" s="28" t="s">
        <v>4251</v>
      </c>
      <c r="C2548" s="28" t="s">
        <v>1178</v>
      </c>
      <c r="D2548" s="28" t="s">
        <v>1947</v>
      </c>
      <c r="E2548" s="28" t="s">
        <v>1951</v>
      </c>
      <c r="F2548" s="48" t="s">
        <v>1036</v>
      </c>
      <c r="G2548" s="28" t="s">
        <v>1952</v>
      </c>
      <c r="H2548" s="28" t="s">
        <v>3447</v>
      </c>
      <c r="I2548" s="13">
        <v>7.3999999999999996E-2</v>
      </c>
      <c r="J2548" s="9">
        <v>7.3999999999999996E-2</v>
      </c>
      <c r="K2548" s="8">
        <v>7</v>
      </c>
      <c r="L2548" s="33">
        <f t="shared" si="151"/>
        <v>0.51800000000000002</v>
      </c>
      <c r="M2548" s="14">
        <v>1</v>
      </c>
      <c r="N2548" s="35">
        <f t="shared" si="150"/>
        <v>-0.48199999999999998</v>
      </c>
      <c r="O2548" s="8">
        <v>0</v>
      </c>
      <c r="P2548" s="8"/>
      <c r="Q2548" s="15">
        <v>2469</v>
      </c>
    </row>
    <row r="2549" spans="1:17" ht="12.75" customHeight="1" x14ac:dyDescent="0.2">
      <c r="A2549" s="42" t="s">
        <v>1585</v>
      </c>
      <c r="B2549" s="28" t="s">
        <v>4251</v>
      </c>
      <c r="C2549" s="28" t="s">
        <v>1178</v>
      </c>
      <c r="D2549" s="28" t="s">
        <v>1947</v>
      </c>
      <c r="E2549" s="28" t="s">
        <v>1953</v>
      </c>
      <c r="F2549" s="48" t="s">
        <v>396</v>
      </c>
      <c r="G2549" s="28" t="s">
        <v>1954</v>
      </c>
      <c r="H2549" s="28" t="s">
        <v>3447</v>
      </c>
      <c r="I2549" s="13">
        <v>5.3999999999999999E-2</v>
      </c>
      <c r="J2549" s="9">
        <v>2.7E-2</v>
      </c>
      <c r="K2549" s="8">
        <v>4</v>
      </c>
      <c r="L2549" s="33">
        <f t="shared" si="151"/>
        <v>0.108</v>
      </c>
      <c r="M2549" s="14">
        <v>1</v>
      </c>
      <c r="N2549" s="35">
        <f t="shared" si="150"/>
        <v>-0.89200000000000002</v>
      </c>
      <c r="O2549" s="8">
        <v>0</v>
      </c>
      <c r="P2549" s="8" t="s">
        <v>1526</v>
      </c>
      <c r="Q2549" s="10">
        <v>2470</v>
      </c>
    </row>
    <row r="2550" spans="1:17" ht="12.75" customHeight="1" x14ac:dyDescent="0.2">
      <c r="A2550" s="42" t="s">
        <v>1585</v>
      </c>
      <c r="B2550" s="28" t="s">
        <v>4251</v>
      </c>
      <c r="C2550" s="28" t="s">
        <v>1178</v>
      </c>
      <c r="D2550" s="28" t="s">
        <v>1947</v>
      </c>
      <c r="E2550" s="28" t="s">
        <v>1955</v>
      </c>
      <c r="F2550" s="48" t="s">
        <v>3286</v>
      </c>
      <c r="G2550" s="28" t="s">
        <v>1956</v>
      </c>
      <c r="H2550" s="28" t="s">
        <v>3447</v>
      </c>
      <c r="I2550" s="13">
        <v>0.16</v>
      </c>
      <c r="J2550" s="9">
        <v>0.15</v>
      </c>
      <c r="K2550" s="8">
        <v>4</v>
      </c>
      <c r="L2550" s="33">
        <f t="shared" si="151"/>
        <v>0.6</v>
      </c>
      <c r="M2550" s="14">
        <v>1</v>
      </c>
      <c r="N2550" s="35">
        <f t="shared" si="150"/>
        <v>-0.4</v>
      </c>
      <c r="O2550" s="8">
        <v>0</v>
      </c>
      <c r="P2550" s="8" t="s">
        <v>1526</v>
      </c>
      <c r="Q2550" s="15">
        <v>2471</v>
      </c>
    </row>
    <row r="2551" spans="1:17" ht="12.75" customHeight="1" x14ac:dyDescent="0.2">
      <c r="A2551" s="42" t="s">
        <v>1585</v>
      </c>
      <c r="B2551" s="28" t="s">
        <v>4251</v>
      </c>
      <c r="C2551" s="28" t="s">
        <v>1178</v>
      </c>
      <c r="D2551" s="28" t="s">
        <v>1947</v>
      </c>
      <c r="E2551" s="28" t="s">
        <v>1957</v>
      </c>
      <c r="F2551" s="48" t="s">
        <v>385</v>
      </c>
      <c r="G2551" s="28" t="s">
        <v>1958</v>
      </c>
      <c r="H2551" s="28" t="s">
        <v>3447</v>
      </c>
      <c r="I2551" s="13">
        <v>0.13900000000000001</v>
      </c>
      <c r="J2551" s="9">
        <v>5.5E-2</v>
      </c>
      <c r="K2551" s="8">
        <v>4</v>
      </c>
      <c r="L2551" s="33">
        <f t="shared" si="151"/>
        <v>0.22</v>
      </c>
      <c r="M2551" s="14">
        <v>1</v>
      </c>
      <c r="N2551" s="35">
        <f t="shared" si="150"/>
        <v>-0.78</v>
      </c>
      <c r="O2551" s="8">
        <v>0</v>
      </c>
      <c r="P2551" s="8" t="s">
        <v>1526</v>
      </c>
      <c r="Q2551" s="10">
        <v>2472</v>
      </c>
    </row>
    <row r="2552" spans="1:17" ht="12.75" customHeight="1" x14ac:dyDescent="0.2">
      <c r="A2552" s="42" t="s">
        <v>1585</v>
      </c>
      <c r="B2552" s="28" t="s">
        <v>4251</v>
      </c>
      <c r="C2552" s="28" t="s">
        <v>1178</v>
      </c>
      <c r="D2552" s="28" t="s">
        <v>1947</v>
      </c>
      <c r="E2552" s="28" t="s">
        <v>1959</v>
      </c>
      <c r="F2552" s="48" t="s">
        <v>319</v>
      </c>
      <c r="G2552" s="28" t="s">
        <v>1960</v>
      </c>
      <c r="H2552" s="28" t="s">
        <v>3447</v>
      </c>
      <c r="I2552" s="13">
        <v>0.186</v>
      </c>
      <c r="J2552" s="9">
        <v>0.12</v>
      </c>
      <c r="K2552" s="8">
        <v>4</v>
      </c>
      <c r="L2552" s="33">
        <f t="shared" si="151"/>
        <v>0.48</v>
      </c>
      <c r="M2552" s="14">
        <v>1</v>
      </c>
      <c r="N2552" s="35">
        <f t="shared" si="150"/>
        <v>-0.52</v>
      </c>
      <c r="O2552" s="8">
        <v>0</v>
      </c>
      <c r="P2552" s="8" t="s">
        <v>1526</v>
      </c>
      <c r="Q2552" s="15">
        <v>2473</v>
      </c>
    </row>
    <row r="2553" spans="1:17" ht="12.75" customHeight="1" x14ac:dyDescent="0.2">
      <c r="A2553" s="42" t="s">
        <v>1585</v>
      </c>
      <c r="B2553" s="28" t="s">
        <v>4251</v>
      </c>
      <c r="C2553" s="28" t="s">
        <v>1178</v>
      </c>
      <c r="D2553" s="28" t="s">
        <v>1947</v>
      </c>
      <c r="E2553" s="28" t="s">
        <v>1961</v>
      </c>
      <c r="F2553" s="48" t="s">
        <v>371</v>
      </c>
      <c r="G2553" s="28" t="s">
        <v>1962</v>
      </c>
      <c r="H2553" s="28" t="s">
        <v>3447</v>
      </c>
      <c r="I2553" s="13">
        <v>0.108</v>
      </c>
      <c r="J2553" s="9">
        <v>5.3999999999999999E-2</v>
      </c>
      <c r="K2553" s="8">
        <v>4</v>
      </c>
      <c r="L2553" s="33">
        <f t="shared" si="151"/>
        <v>0.216</v>
      </c>
      <c r="M2553" s="14">
        <v>1</v>
      </c>
      <c r="N2553" s="35">
        <f t="shared" si="150"/>
        <v>-0.78400000000000003</v>
      </c>
      <c r="O2553" s="8">
        <v>0</v>
      </c>
      <c r="P2553" s="8" t="s">
        <v>1526</v>
      </c>
      <c r="Q2553" s="10">
        <v>2474</v>
      </c>
    </row>
    <row r="2554" spans="1:17" ht="12.75" customHeight="1" x14ac:dyDescent="0.2">
      <c r="A2554" s="42" t="s">
        <v>1585</v>
      </c>
      <c r="B2554" s="28" t="s">
        <v>4251</v>
      </c>
      <c r="C2554" s="28" t="s">
        <v>1178</v>
      </c>
      <c r="D2554" s="28" t="s">
        <v>1947</v>
      </c>
      <c r="E2554" s="28" t="s">
        <v>1950</v>
      </c>
      <c r="F2554" s="48" t="s">
        <v>1035</v>
      </c>
      <c r="G2554" s="28" t="s">
        <v>1178</v>
      </c>
      <c r="H2554" s="28" t="s">
        <v>3447</v>
      </c>
      <c r="I2554" s="13">
        <v>0.38400000000000001</v>
      </c>
      <c r="J2554" s="9">
        <v>0.26</v>
      </c>
      <c r="K2554" s="8">
        <v>4</v>
      </c>
      <c r="L2554" s="33">
        <f t="shared" si="151"/>
        <v>1.04</v>
      </c>
      <c r="M2554" s="14">
        <v>0</v>
      </c>
      <c r="N2554" s="35">
        <f t="shared" si="150"/>
        <v>1.04</v>
      </c>
      <c r="O2554" s="8">
        <v>0</v>
      </c>
      <c r="P2554" s="8" t="s">
        <v>1526</v>
      </c>
      <c r="Q2554" s="15">
        <v>2475</v>
      </c>
    </row>
    <row r="2555" spans="1:17" ht="12.75" customHeight="1" x14ac:dyDescent="0.2">
      <c r="A2555" s="42" t="s">
        <v>1585</v>
      </c>
      <c r="B2555" s="28" t="s">
        <v>4251</v>
      </c>
      <c r="C2555" s="28" t="s">
        <v>1178</v>
      </c>
      <c r="D2555" s="28" t="s">
        <v>1947</v>
      </c>
      <c r="E2555" s="28" t="s">
        <v>1963</v>
      </c>
      <c r="F2555" s="48" t="s">
        <v>380</v>
      </c>
      <c r="G2555" s="28" t="s">
        <v>1964</v>
      </c>
      <c r="H2555" s="28" t="s">
        <v>3447</v>
      </c>
      <c r="I2555" s="13">
        <v>0.32900000000000001</v>
      </c>
      <c r="J2555" s="9">
        <v>0.08</v>
      </c>
      <c r="K2555" s="8">
        <v>4</v>
      </c>
      <c r="L2555" s="33">
        <f t="shared" si="151"/>
        <v>0.32</v>
      </c>
      <c r="M2555" s="14">
        <v>0</v>
      </c>
      <c r="N2555" s="35">
        <f t="shared" si="150"/>
        <v>0.32</v>
      </c>
      <c r="O2555" s="8">
        <v>0</v>
      </c>
      <c r="P2555" s="8" t="s">
        <v>4410</v>
      </c>
      <c r="Q2555" s="10">
        <v>2476</v>
      </c>
    </row>
    <row r="2556" spans="1:17" ht="12.75" customHeight="1" x14ac:dyDescent="0.2">
      <c r="A2556" s="42" t="s">
        <v>1585</v>
      </c>
      <c r="B2556" s="28" t="s">
        <v>4251</v>
      </c>
      <c r="C2556" s="28" t="s">
        <v>1178</v>
      </c>
      <c r="D2556" s="28" t="s">
        <v>1947</v>
      </c>
      <c r="E2556" s="28" t="s">
        <v>3745</v>
      </c>
      <c r="F2556" s="48" t="s">
        <v>381</v>
      </c>
      <c r="G2556" s="28" t="s">
        <v>3746</v>
      </c>
      <c r="H2556" s="28" t="s">
        <v>3447</v>
      </c>
      <c r="I2556" s="13">
        <v>0.36899999999999999</v>
      </c>
      <c r="J2556" s="9">
        <v>0.14399999999999999</v>
      </c>
      <c r="K2556" s="8">
        <v>4</v>
      </c>
      <c r="L2556" s="33">
        <f t="shared" si="151"/>
        <v>0.57599999999999996</v>
      </c>
      <c r="M2556" s="14">
        <v>1</v>
      </c>
      <c r="N2556" s="35">
        <f t="shared" si="150"/>
        <v>-0.42400000000000004</v>
      </c>
      <c r="O2556" s="8">
        <v>0</v>
      </c>
      <c r="P2556" s="8" t="s">
        <v>1526</v>
      </c>
      <c r="Q2556" s="15">
        <v>2477</v>
      </c>
    </row>
    <row r="2557" spans="1:17" ht="12.75" customHeight="1" x14ac:dyDescent="0.2">
      <c r="A2557" s="42" t="s">
        <v>1585</v>
      </c>
      <c r="B2557" s="28" t="s">
        <v>4251</v>
      </c>
      <c r="C2557" s="28" t="s">
        <v>1178</v>
      </c>
      <c r="D2557" s="28" t="s">
        <v>1947</v>
      </c>
      <c r="E2557" s="28" t="s">
        <v>1950</v>
      </c>
      <c r="F2557" s="48" t="s">
        <v>1035</v>
      </c>
      <c r="G2557" s="28" t="s">
        <v>1178</v>
      </c>
      <c r="H2557" s="28" t="s">
        <v>3447</v>
      </c>
      <c r="I2557" s="13">
        <v>0.52</v>
      </c>
      <c r="J2557" s="9">
        <v>0.21</v>
      </c>
      <c r="K2557" s="8">
        <v>7</v>
      </c>
      <c r="L2557" s="33">
        <f t="shared" si="151"/>
        <v>1.47</v>
      </c>
      <c r="M2557" s="8">
        <v>0</v>
      </c>
      <c r="N2557" s="35">
        <f t="shared" si="150"/>
        <v>1.47</v>
      </c>
      <c r="O2557" s="8">
        <v>0</v>
      </c>
      <c r="P2557" s="8"/>
      <c r="Q2557" s="10">
        <v>2478</v>
      </c>
    </row>
    <row r="2558" spans="1:17" ht="12.75" customHeight="1" x14ac:dyDescent="0.2">
      <c r="A2558" s="42" t="s">
        <v>1585</v>
      </c>
      <c r="B2558" s="28" t="s">
        <v>4251</v>
      </c>
      <c r="C2558" s="28" t="s">
        <v>1178</v>
      </c>
      <c r="D2558" s="28" t="s">
        <v>1947</v>
      </c>
      <c r="E2558" s="28">
        <v>56247300010039</v>
      </c>
      <c r="F2558" s="48" t="s">
        <v>376</v>
      </c>
      <c r="G2558" s="28" t="s">
        <v>3747</v>
      </c>
      <c r="H2558" s="28" t="s">
        <v>3447</v>
      </c>
      <c r="I2558" s="13">
        <v>0</v>
      </c>
      <c r="J2558" s="9">
        <v>0</v>
      </c>
      <c r="K2558" s="8">
        <v>4</v>
      </c>
      <c r="L2558" s="33">
        <f t="shared" si="151"/>
        <v>0</v>
      </c>
      <c r="M2558" s="8">
        <v>0</v>
      </c>
      <c r="N2558" s="35">
        <f t="shared" si="150"/>
        <v>0</v>
      </c>
      <c r="O2558" s="8">
        <v>0</v>
      </c>
      <c r="P2558" s="8" t="s">
        <v>4395</v>
      </c>
      <c r="Q2558" s="15">
        <v>2479</v>
      </c>
    </row>
    <row r="2559" spans="1:17" ht="12.75" customHeight="1" x14ac:dyDescent="0.2">
      <c r="A2559" s="43"/>
      <c r="H2559" s="28"/>
      <c r="L2559" s="33"/>
      <c r="P2559" s="8"/>
      <c r="Q2559" s="10">
        <v>2480</v>
      </c>
    </row>
    <row r="2560" spans="1:17" ht="12.75" customHeight="1" x14ac:dyDescent="0.2">
      <c r="A2560" s="43"/>
      <c r="B2560" s="49" t="s">
        <v>3748</v>
      </c>
      <c r="C2560" s="49" t="s">
        <v>3749</v>
      </c>
      <c r="D2560" s="49" t="s">
        <v>1947</v>
      </c>
      <c r="E2560" s="60"/>
      <c r="F2560" s="50"/>
      <c r="G2560" s="60"/>
      <c r="H2560" s="60"/>
      <c r="I2560" s="12">
        <v>0.109</v>
      </c>
      <c r="J2560" s="12">
        <v>5.5E-2</v>
      </c>
      <c r="K2560" s="17"/>
      <c r="L2560" s="34">
        <f>SUM(L2561)</f>
        <v>0.38500000000000001</v>
      </c>
      <c r="M2560" s="11">
        <f>SUM(M2561)</f>
        <v>1</v>
      </c>
      <c r="N2560" s="34">
        <f>SUM(L2560-M2560)</f>
        <v>-0.61499999999999999</v>
      </c>
      <c r="O2560" s="17">
        <v>0</v>
      </c>
      <c r="P2560" s="17"/>
      <c r="Q2560" s="15">
        <v>2481</v>
      </c>
    </row>
    <row r="2561" spans="1:18" ht="12.75" customHeight="1" x14ac:dyDescent="0.2">
      <c r="A2561" s="42" t="s">
        <v>1585</v>
      </c>
      <c r="B2561" s="28" t="s">
        <v>3748</v>
      </c>
      <c r="C2561" s="28" t="s">
        <v>3749</v>
      </c>
      <c r="D2561" s="28" t="s">
        <v>1947</v>
      </c>
      <c r="E2561" s="28" t="s">
        <v>3750</v>
      </c>
      <c r="F2561" s="48" t="s">
        <v>4157</v>
      </c>
      <c r="G2561" s="28" t="s">
        <v>3749</v>
      </c>
      <c r="H2561" s="28" t="s">
        <v>3447</v>
      </c>
      <c r="I2561" s="9">
        <v>0.109</v>
      </c>
      <c r="J2561" s="9">
        <v>5.5E-2</v>
      </c>
      <c r="K2561" s="8">
        <v>7</v>
      </c>
      <c r="L2561" s="33">
        <f>K2561*J2561</f>
        <v>0.38500000000000001</v>
      </c>
      <c r="M2561" s="8">
        <v>1</v>
      </c>
      <c r="N2561" s="35">
        <f>SUM(L2561-M2561)</f>
        <v>-0.61499999999999999</v>
      </c>
      <c r="O2561" s="8">
        <v>0</v>
      </c>
      <c r="P2561" s="8"/>
      <c r="Q2561" s="10">
        <v>2482</v>
      </c>
    </row>
    <row r="2562" spans="1:18" ht="12.75" customHeight="1" x14ac:dyDescent="0.2">
      <c r="A2562" s="43"/>
      <c r="B2562" s="52"/>
      <c r="C2562" s="52"/>
      <c r="D2562" s="52"/>
      <c r="E2562" s="52"/>
      <c r="G2562" s="52"/>
      <c r="H2562" s="52"/>
      <c r="K2562" s="10"/>
      <c r="L2562" s="33"/>
      <c r="M2562" s="10"/>
      <c r="O2562" s="10"/>
      <c r="P2562" s="10"/>
      <c r="Q2562" s="15">
        <v>2483</v>
      </c>
    </row>
    <row r="2563" spans="1:18" ht="12.75" customHeight="1" x14ac:dyDescent="0.2">
      <c r="A2563" s="43" t="s">
        <v>3297</v>
      </c>
      <c r="B2563" s="49" t="s">
        <v>3751</v>
      </c>
      <c r="C2563" s="49" t="s">
        <v>402</v>
      </c>
      <c r="D2563" s="49" t="s">
        <v>2624</v>
      </c>
      <c r="E2563" s="49"/>
      <c r="F2563" s="50"/>
      <c r="G2563" s="49"/>
      <c r="H2563" s="49"/>
      <c r="I2563" s="12">
        <f>SUM(I2564:I2570)</f>
        <v>4.0950000000000006</v>
      </c>
      <c r="J2563" s="12">
        <f>SUM(J2564:J2570)</f>
        <v>2.3299999999999996</v>
      </c>
      <c r="K2563" s="11"/>
      <c r="L2563" s="34">
        <f>SUM(L2564:L2570)</f>
        <v>16.309999999999999</v>
      </c>
      <c r="M2563" s="11">
        <f>SUM(M2564:M2570)</f>
        <v>3</v>
      </c>
      <c r="N2563" s="34">
        <f t="shared" ref="N2563:N2570" si="152">SUM(L2563-M2563)</f>
        <v>13.309999999999999</v>
      </c>
      <c r="O2563" s="11">
        <f>SUM(O2564:O2570)</f>
        <v>5</v>
      </c>
      <c r="P2563" s="11"/>
      <c r="Q2563" s="10">
        <v>2484</v>
      </c>
      <c r="R2563" s="7">
        <v>2020</v>
      </c>
    </row>
    <row r="2564" spans="1:18" ht="12.75" customHeight="1" x14ac:dyDescent="0.2">
      <c r="A2564" s="42" t="s">
        <v>1585</v>
      </c>
      <c r="B2564" s="28" t="s">
        <v>3751</v>
      </c>
      <c r="C2564" s="28" t="s">
        <v>402</v>
      </c>
      <c r="D2564" s="28" t="s">
        <v>2624</v>
      </c>
      <c r="E2564" s="28" t="s">
        <v>3752</v>
      </c>
      <c r="F2564" s="48" t="s">
        <v>2762</v>
      </c>
      <c r="G2564" s="28" t="s">
        <v>3753</v>
      </c>
      <c r="H2564" s="28" t="s">
        <v>3447</v>
      </c>
      <c r="I2564" s="13">
        <v>2.8000000000000001E-2</v>
      </c>
      <c r="J2564" s="9">
        <v>1.2E-2</v>
      </c>
      <c r="K2564" s="8">
        <v>7</v>
      </c>
      <c r="L2564" s="33">
        <f t="shared" ref="L2564:L2570" si="153">K2564*J2564</f>
        <v>8.4000000000000005E-2</v>
      </c>
      <c r="M2564" s="8">
        <v>0</v>
      </c>
      <c r="N2564" s="35">
        <f t="shared" si="152"/>
        <v>8.4000000000000005E-2</v>
      </c>
      <c r="O2564" s="8">
        <v>0</v>
      </c>
      <c r="P2564" s="8"/>
      <c r="Q2564" s="15">
        <v>2485</v>
      </c>
    </row>
    <row r="2565" spans="1:18" ht="12.75" customHeight="1" x14ac:dyDescent="0.2">
      <c r="A2565" s="42" t="s">
        <v>1585</v>
      </c>
      <c r="B2565" s="28" t="s">
        <v>3751</v>
      </c>
      <c r="C2565" s="28" t="s">
        <v>402</v>
      </c>
      <c r="D2565" s="28" t="s">
        <v>2624</v>
      </c>
      <c r="E2565" s="28" t="s">
        <v>3754</v>
      </c>
      <c r="F2565" s="48" t="s">
        <v>373</v>
      </c>
      <c r="G2565" s="28" t="s">
        <v>3755</v>
      </c>
      <c r="H2565" s="28" t="s">
        <v>3447</v>
      </c>
      <c r="I2565" s="13">
        <v>9.6000000000000002E-2</v>
      </c>
      <c r="J2565" s="9">
        <v>6.0999999999999999E-2</v>
      </c>
      <c r="K2565" s="8">
        <v>7</v>
      </c>
      <c r="L2565" s="33">
        <f t="shared" si="153"/>
        <v>0.42699999999999999</v>
      </c>
      <c r="M2565" s="8">
        <v>1</v>
      </c>
      <c r="N2565" s="35">
        <f t="shared" si="152"/>
        <v>-0.57299999999999995</v>
      </c>
      <c r="O2565" s="8">
        <v>0</v>
      </c>
      <c r="P2565" s="8"/>
      <c r="Q2565" s="10">
        <v>2486</v>
      </c>
    </row>
    <row r="2566" spans="1:18" ht="25.5" customHeight="1" x14ac:dyDescent="0.2">
      <c r="A2566" s="42" t="s">
        <v>1585</v>
      </c>
      <c r="B2566" s="28" t="s">
        <v>3751</v>
      </c>
      <c r="C2566" s="28" t="s">
        <v>402</v>
      </c>
      <c r="D2566" s="28" t="s">
        <v>2624</v>
      </c>
      <c r="E2566" s="28" t="s">
        <v>862</v>
      </c>
      <c r="F2566" s="48" t="s">
        <v>3223</v>
      </c>
      <c r="G2566" s="28" t="s">
        <v>402</v>
      </c>
      <c r="H2566" s="28" t="s">
        <v>3447</v>
      </c>
      <c r="I2566" s="13">
        <v>3.6</v>
      </c>
      <c r="J2566" s="9">
        <v>2.1059999999999999</v>
      </c>
      <c r="K2566" s="8">
        <v>7</v>
      </c>
      <c r="L2566" s="33">
        <f t="shared" si="153"/>
        <v>14.741999999999999</v>
      </c>
      <c r="M2566" s="8">
        <v>1</v>
      </c>
      <c r="N2566" s="35">
        <f t="shared" si="152"/>
        <v>13.741999999999999</v>
      </c>
      <c r="O2566" s="8">
        <v>2</v>
      </c>
      <c r="P2566" s="10" t="s">
        <v>4616</v>
      </c>
      <c r="Q2566" s="15">
        <v>2487</v>
      </c>
      <c r="R2566" s="14" t="s">
        <v>4567</v>
      </c>
    </row>
    <row r="2567" spans="1:18" ht="12.75" customHeight="1" x14ac:dyDescent="0.2">
      <c r="A2567" s="42" t="s">
        <v>1585</v>
      </c>
      <c r="B2567" s="28" t="s">
        <v>3751</v>
      </c>
      <c r="C2567" s="28" t="s">
        <v>402</v>
      </c>
      <c r="D2567" s="28" t="s">
        <v>2624</v>
      </c>
      <c r="E2567" s="28" t="s">
        <v>3145</v>
      </c>
      <c r="F2567" s="48" t="s">
        <v>1037</v>
      </c>
      <c r="G2567" s="28" t="s">
        <v>3146</v>
      </c>
      <c r="H2567" s="28" t="s">
        <v>3447</v>
      </c>
      <c r="I2567" s="13">
        <v>4.3999999999999997E-2</v>
      </c>
      <c r="J2567" s="9">
        <v>1.0999999999999999E-2</v>
      </c>
      <c r="K2567" s="8">
        <v>7</v>
      </c>
      <c r="L2567" s="33">
        <f t="shared" si="153"/>
        <v>7.6999999999999999E-2</v>
      </c>
      <c r="M2567" s="8">
        <v>0</v>
      </c>
      <c r="N2567" s="35">
        <f t="shared" si="152"/>
        <v>7.6999999999999999E-2</v>
      </c>
      <c r="O2567" s="8">
        <v>1</v>
      </c>
      <c r="P2567" s="14"/>
      <c r="Q2567" s="10">
        <v>2488</v>
      </c>
    </row>
    <row r="2568" spans="1:18" ht="12.75" customHeight="1" x14ac:dyDescent="0.2">
      <c r="A2568" s="42" t="s">
        <v>1585</v>
      </c>
      <c r="B2568" s="28" t="s">
        <v>3751</v>
      </c>
      <c r="C2568" s="28" t="s">
        <v>402</v>
      </c>
      <c r="D2568" s="28" t="s">
        <v>2624</v>
      </c>
      <c r="E2568" s="28" t="s">
        <v>3610</v>
      </c>
      <c r="F2568" s="48" t="s">
        <v>3201</v>
      </c>
      <c r="G2568" s="28" t="s">
        <v>3611</v>
      </c>
      <c r="H2568" s="28" t="s">
        <v>3447</v>
      </c>
      <c r="I2568" s="13">
        <v>4.7E-2</v>
      </c>
      <c r="J2568" s="9">
        <v>1.7000000000000001E-2</v>
      </c>
      <c r="K2568" s="8">
        <v>7</v>
      </c>
      <c r="L2568" s="33">
        <f t="shared" si="153"/>
        <v>0.11900000000000001</v>
      </c>
      <c r="M2568" s="8">
        <v>0</v>
      </c>
      <c r="N2568" s="35">
        <f t="shared" si="152"/>
        <v>0.11900000000000001</v>
      </c>
      <c r="O2568" s="8">
        <v>1</v>
      </c>
      <c r="P2568" s="14"/>
      <c r="Q2568" s="15">
        <v>2489</v>
      </c>
    </row>
    <row r="2569" spans="1:18" ht="12.75" customHeight="1" x14ac:dyDescent="0.2">
      <c r="A2569" s="42" t="s">
        <v>1585</v>
      </c>
      <c r="B2569" s="28" t="s">
        <v>3751</v>
      </c>
      <c r="C2569" s="28" t="s">
        <v>402</v>
      </c>
      <c r="D2569" s="28" t="s">
        <v>2624</v>
      </c>
      <c r="E2569" s="28" t="s">
        <v>3612</v>
      </c>
      <c r="F2569" s="48" t="s">
        <v>1517</v>
      </c>
      <c r="G2569" s="28" t="s">
        <v>3613</v>
      </c>
      <c r="H2569" s="28" t="s">
        <v>3447</v>
      </c>
      <c r="I2569" s="13">
        <v>5.7000000000000002E-2</v>
      </c>
      <c r="J2569" s="9">
        <v>2.9000000000000001E-2</v>
      </c>
      <c r="K2569" s="8">
        <v>7</v>
      </c>
      <c r="L2569" s="33">
        <f t="shared" si="153"/>
        <v>0.20300000000000001</v>
      </c>
      <c r="M2569" s="8">
        <v>0</v>
      </c>
      <c r="N2569" s="35">
        <f t="shared" si="152"/>
        <v>0.20300000000000001</v>
      </c>
      <c r="O2569" s="8">
        <v>1</v>
      </c>
      <c r="P2569" s="14"/>
      <c r="Q2569" s="10">
        <v>2490</v>
      </c>
    </row>
    <row r="2570" spans="1:18" ht="12.75" customHeight="1" x14ac:dyDescent="0.2">
      <c r="A2570" s="42" t="s">
        <v>1585</v>
      </c>
      <c r="B2570" s="28" t="s">
        <v>3751</v>
      </c>
      <c r="C2570" s="28" t="s">
        <v>402</v>
      </c>
      <c r="D2570" s="28" t="s">
        <v>2624</v>
      </c>
      <c r="E2570" s="28" t="s">
        <v>1711</v>
      </c>
      <c r="F2570" s="48" t="s">
        <v>3556</v>
      </c>
      <c r="G2570" s="28" t="s">
        <v>1712</v>
      </c>
      <c r="H2570" s="28" t="s">
        <v>1713</v>
      </c>
      <c r="I2570" s="13">
        <v>0.223</v>
      </c>
      <c r="J2570" s="9">
        <v>9.4E-2</v>
      </c>
      <c r="K2570" s="8">
        <v>7</v>
      </c>
      <c r="L2570" s="33">
        <f t="shared" si="153"/>
        <v>0.65800000000000003</v>
      </c>
      <c r="M2570" s="8">
        <v>1</v>
      </c>
      <c r="N2570" s="35">
        <f t="shared" si="152"/>
        <v>-0.34199999999999997</v>
      </c>
      <c r="O2570" s="8">
        <v>0</v>
      </c>
      <c r="P2570" s="8"/>
      <c r="Q2570" s="15">
        <v>2491</v>
      </c>
    </row>
    <row r="2571" spans="1:18" ht="12.75" customHeight="1" x14ac:dyDescent="0.2">
      <c r="A2571" s="43"/>
      <c r="H2571" s="28"/>
      <c r="L2571" s="33"/>
      <c r="P2571" s="8"/>
      <c r="Q2571" s="10">
        <v>2492</v>
      </c>
    </row>
    <row r="2572" spans="1:18" ht="12.75" customHeight="1" x14ac:dyDescent="0.2">
      <c r="A2572" s="43" t="s">
        <v>3297</v>
      </c>
      <c r="B2572" s="49" t="s">
        <v>1714</v>
      </c>
      <c r="C2572" s="49" t="s">
        <v>4014</v>
      </c>
      <c r="D2572" s="49" t="s">
        <v>2616</v>
      </c>
      <c r="E2572" s="49"/>
      <c r="F2572" s="50"/>
      <c r="G2572" s="49"/>
      <c r="H2572" s="49"/>
      <c r="I2572" s="12">
        <f>SUM(I2573:I2591)</f>
        <v>2.9539999999999997</v>
      </c>
      <c r="J2572" s="12">
        <f>SUM(J2573:J2591)</f>
        <v>1.758</v>
      </c>
      <c r="K2572" s="11"/>
      <c r="L2572" s="34">
        <f>SUM(L2573:L2591)</f>
        <v>11.114000000000001</v>
      </c>
      <c r="M2572" s="11">
        <f>SUM(M2573:M2591)</f>
        <v>11</v>
      </c>
      <c r="N2572" s="34">
        <f t="shared" ref="N2572:N2591" si="154">SUM(L2572-M2572)</f>
        <v>0.11400000000000077</v>
      </c>
      <c r="O2572" s="11">
        <v>0</v>
      </c>
      <c r="P2572" s="11"/>
      <c r="Q2572" s="15">
        <v>2493</v>
      </c>
    </row>
    <row r="2573" spans="1:18" ht="12.75" customHeight="1" x14ac:dyDescent="0.2">
      <c r="A2573" s="42" t="s">
        <v>1585</v>
      </c>
      <c r="B2573" s="28" t="s">
        <v>1714</v>
      </c>
      <c r="C2573" s="28" t="s">
        <v>4014</v>
      </c>
      <c r="D2573" s="28" t="s">
        <v>2616</v>
      </c>
      <c r="E2573" s="28" t="s">
        <v>3758</v>
      </c>
      <c r="F2573" s="48" t="s">
        <v>1887</v>
      </c>
      <c r="G2573" s="28" t="s">
        <v>3742</v>
      </c>
      <c r="H2573" s="28" t="s">
        <v>3447</v>
      </c>
      <c r="I2573" s="9">
        <v>0.17100000000000001</v>
      </c>
      <c r="J2573" s="9">
        <v>8.5999999999999993E-2</v>
      </c>
      <c r="K2573" s="8">
        <v>5</v>
      </c>
      <c r="L2573" s="33">
        <f t="shared" ref="L2573:L2591" si="155">K2573*J2573</f>
        <v>0.42999999999999994</v>
      </c>
      <c r="M2573" s="8">
        <v>1</v>
      </c>
      <c r="N2573" s="35">
        <f t="shared" si="154"/>
        <v>-0.57000000000000006</v>
      </c>
      <c r="O2573" s="8">
        <v>0</v>
      </c>
      <c r="P2573" s="8"/>
      <c r="Q2573" s="10">
        <v>2494</v>
      </c>
    </row>
    <row r="2574" spans="1:18" ht="12.75" customHeight="1" x14ac:dyDescent="0.2">
      <c r="A2574" s="42" t="s">
        <v>1585</v>
      </c>
      <c r="B2574" s="28" t="s">
        <v>1714</v>
      </c>
      <c r="C2574" s="28" t="s">
        <v>4014</v>
      </c>
      <c r="D2574" s="28" t="s">
        <v>2616</v>
      </c>
      <c r="E2574" s="28" t="s">
        <v>3759</v>
      </c>
      <c r="F2574" s="48" t="s">
        <v>99</v>
      </c>
      <c r="G2574" s="28" t="s">
        <v>1571</v>
      </c>
      <c r="H2574" s="28" t="s">
        <v>3447</v>
      </c>
      <c r="I2574" s="9">
        <v>0.217</v>
      </c>
      <c r="J2574" s="9">
        <v>0.13400000000000001</v>
      </c>
      <c r="K2574" s="8">
        <v>7</v>
      </c>
      <c r="L2574" s="33">
        <f t="shared" si="155"/>
        <v>0.93800000000000006</v>
      </c>
      <c r="M2574" s="8">
        <v>0</v>
      </c>
      <c r="N2574" s="35">
        <f t="shared" si="154"/>
        <v>0.93800000000000006</v>
      </c>
      <c r="O2574" s="8">
        <v>0</v>
      </c>
      <c r="P2574" s="8"/>
      <c r="Q2574" s="15">
        <v>2495</v>
      </c>
    </row>
    <row r="2575" spans="1:18" ht="12.75" customHeight="1" x14ac:dyDescent="0.2">
      <c r="A2575" s="42" t="s">
        <v>1585</v>
      </c>
      <c r="B2575" s="28" t="s">
        <v>1714</v>
      </c>
      <c r="C2575" s="28" t="s">
        <v>4014</v>
      </c>
      <c r="D2575" s="28" t="s">
        <v>2616</v>
      </c>
      <c r="E2575" s="28" t="s">
        <v>3760</v>
      </c>
      <c r="F2575" s="48" t="s">
        <v>1886</v>
      </c>
      <c r="G2575" s="28" t="s">
        <v>1902</v>
      </c>
      <c r="H2575" s="28" t="s">
        <v>3447</v>
      </c>
      <c r="I2575" s="9">
        <v>0.154</v>
      </c>
      <c r="J2575" s="9">
        <v>7.6999999999999999E-2</v>
      </c>
      <c r="K2575" s="8">
        <v>5</v>
      </c>
      <c r="L2575" s="33">
        <f t="shared" si="155"/>
        <v>0.38500000000000001</v>
      </c>
      <c r="M2575" s="8">
        <v>1</v>
      </c>
      <c r="N2575" s="35">
        <f t="shared" si="154"/>
        <v>-0.61499999999999999</v>
      </c>
      <c r="O2575" s="8">
        <v>0</v>
      </c>
      <c r="P2575" s="14"/>
      <c r="Q2575" s="10">
        <v>2496</v>
      </c>
    </row>
    <row r="2576" spans="1:18" ht="12.75" customHeight="1" x14ac:dyDescent="0.2">
      <c r="A2576" s="42" t="s">
        <v>1585</v>
      </c>
      <c r="B2576" s="28" t="s">
        <v>1714</v>
      </c>
      <c r="C2576" s="28" t="s">
        <v>4014</v>
      </c>
      <c r="D2576" s="28" t="s">
        <v>2616</v>
      </c>
      <c r="E2576" s="28" t="s">
        <v>3761</v>
      </c>
      <c r="F2576" s="48" t="s">
        <v>1889</v>
      </c>
      <c r="G2576" s="28" t="s">
        <v>3659</v>
      </c>
      <c r="H2576" s="28" t="s">
        <v>3447</v>
      </c>
      <c r="I2576" s="9">
        <v>4.2000000000000003E-2</v>
      </c>
      <c r="J2576" s="9">
        <v>2.1000000000000001E-2</v>
      </c>
      <c r="K2576" s="8">
        <v>7</v>
      </c>
      <c r="L2576" s="33">
        <f t="shared" si="155"/>
        <v>0.14700000000000002</v>
      </c>
      <c r="M2576" s="8">
        <v>1</v>
      </c>
      <c r="N2576" s="35">
        <f t="shared" si="154"/>
        <v>-0.85299999999999998</v>
      </c>
      <c r="O2576" s="8">
        <v>0</v>
      </c>
      <c r="P2576" s="8"/>
      <c r="Q2576" s="15">
        <v>2497</v>
      </c>
    </row>
    <row r="2577" spans="1:17" ht="12.75" customHeight="1" x14ac:dyDescent="0.2">
      <c r="A2577" s="42" t="s">
        <v>1585</v>
      </c>
      <c r="B2577" s="28" t="s">
        <v>1714</v>
      </c>
      <c r="C2577" s="28" t="s">
        <v>4014</v>
      </c>
      <c r="D2577" s="28" t="s">
        <v>2616</v>
      </c>
      <c r="E2577" s="28" t="s">
        <v>3762</v>
      </c>
      <c r="F2577" s="48" t="s">
        <v>2006</v>
      </c>
      <c r="G2577" s="28" t="s">
        <v>4014</v>
      </c>
      <c r="H2577" s="28" t="s">
        <v>3447</v>
      </c>
      <c r="I2577" s="9">
        <v>0.19</v>
      </c>
      <c r="J2577" s="9">
        <v>0.09</v>
      </c>
      <c r="K2577" s="14">
        <v>7</v>
      </c>
      <c r="L2577" s="33">
        <f t="shared" si="155"/>
        <v>0.63</v>
      </c>
      <c r="M2577" s="8">
        <v>0</v>
      </c>
      <c r="N2577" s="35">
        <f t="shared" si="154"/>
        <v>0.63</v>
      </c>
      <c r="O2577" s="8">
        <v>0</v>
      </c>
      <c r="P2577" s="14"/>
      <c r="Q2577" s="10">
        <v>2498</v>
      </c>
    </row>
    <row r="2578" spans="1:17" ht="12.75" customHeight="1" x14ac:dyDescent="0.2">
      <c r="A2578" s="42" t="s">
        <v>1585</v>
      </c>
      <c r="B2578" s="28" t="s">
        <v>1714</v>
      </c>
      <c r="C2578" s="28" t="s">
        <v>4014</v>
      </c>
      <c r="D2578" s="28" t="s">
        <v>2616</v>
      </c>
      <c r="E2578" s="28" t="s">
        <v>3762</v>
      </c>
      <c r="F2578" s="48" t="s">
        <v>2006</v>
      </c>
      <c r="G2578" s="28" t="s">
        <v>4014</v>
      </c>
      <c r="H2578" s="28" t="s">
        <v>3447</v>
      </c>
      <c r="I2578" s="9">
        <v>0.05</v>
      </c>
      <c r="J2578" s="9">
        <v>0.02</v>
      </c>
      <c r="K2578" s="14">
        <v>5</v>
      </c>
      <c r="L2578" s="33">
        <f t="shared" si="155"/>
        <v>0.1</v>
      </c>
      <c r="M2578" s="8">
        <v>0</v>
      </c>
      <c r="N2578" s="35">
        <f t="shared" si="154"/>
        <v>0.1</v>
      </c>
      <c r="O2578" s="8">
        <v>0</v>
      </c>
      <c r="P2578" s="14"/>
      <c r="Q2578" s="15">
        <v>2499</v>
      </c>
    </row>
    <row r="2579" spans="1:17" ht="12.75" customHeight="1" x14ac:dyDescent="0.2">
      <c r="A2579" s="42" t="s">
        <v>1585</v>
      </c>
      <c r="B2579" s="28" t="s">
        <v>1714</v>
      </c>
      <c r="C2579" s="28" t="s">
        <v>4014</v>
      </c>
      <c r="D2579" s="28" t="s">
        <v>2616</v>
      </c>
      <c r="E2579" s="28" t="s">
        <v>3763</v>
      </c>
      <c r="F2579" s="48" t="s">
        <v>4053</v>
      </c>
      <c r="G2579" s="28" t="s">
        <v>2789</v>
      </c>
      <c r="H2579" s="28" t="s">
        <v>2790</v>
      </c>
      <c r="I2579" s="9">
        <v>7.0999999999999994E-2</v>
      </c>
      <c r="J2579" s="9">
        <v>2.9000000000000001E-2</v>
      </c>
      <c r="K2579" s="8">
        <v>5</v>
      </c>
      <c r="L2579" s="33">
        <f t="shared" si="155"/>
        <v>0.14500000000000002</v>
      </c>
      <c r="M2579" s="8">
        <v>0</v>
      </c>
      <c r="N2579" s="35">
        <f t="shared" si="154"/>
        <v>0.14500000000000002</v>
      </c>
      <c r="O2579" s="8">
        <v>0</v>
      </c>
      <c r="P2579" s="8"/>
      <c r="Q2579" s="10">
        <v>2500</v>
      </c>
    </row>
    <row r="2580" spans="1:17" ht="12.75" customHeight="1" x14ac:dyDescent="0.2">
      <c r="A2580" s="42" t="s">
        <v>1585</v>
      </c>
      <c r="B2580" s="28" t="s">
        <v>1714</v>
      </c>
      <c r="C2580" s="28" t="s">
        <v>4014</v>
      </c>
      <c r="D2580" s="28" t="s">
        <v>2616</v>
      </c>
      <c r="E2580" s="28" t="s">
        <v>2929</v>
      </c>
      <c r="F2580" s="48" t="s">
        <v>2524</v>
      </c>
      <c r="G2580" s="28" t="s">
        <v>2930</v>
      </c>
      <c r="H2580" s="28" t="s">
        <v>3447</v>
      </c>
      <c r="I2580" s="9">
        <v>0.19400000000000001</v>
      </c>
      <c r="J2580" s="9">
        <v>0.113</v>
      </c>
      <c r="K2580" s="8">
        <v>4</v>
      </c>
      <c r="L2580" s="33">
        <f t="shared" si="155"/>
        <v>0.45200000000000001</v>
      </c>
      <c r="M2580" s="8">
        <v>1</v>
      </c>
      <c r="N2580" s="35">
        <f t="shared" si="154"/>
        <v>-0.54800000000000004</v>
      </c>
      <c r="O2580" s="8">
        <v>0</v>
      </c>
      <c r="P2580" s="8" t="s">
        <v>1526</v>
      </c>
      <c r="Q2580" s="15">
        <v>2501</v>
      </c>
    </row>
    <row r="2581" spans="1:17" ht="12.75" customHeight="1" x14ac:dyDescent="0.2">
      <c r="A2581" s="42" t="s">
        <v>1585</v>
      </c>
      <c r="B2581" s="28" t="s">
        <v>1714</v>
      </c>
      <c r="C2581" s="28" t="s">
        <v>4014</v>
      </c>
      <c r="D2581" s="28" t="s">
        <v>2616</v>
      </c>
      <c r="E2581" s="28" t="s">
        <v>2931</v>
      </c>
      <c r="F2581" s="48" t="s">
        <v>2538</v>
      </c>
      <c r="G2581" s="28" t="s">
        <v>2672</v>
      </c>
      <c r="H2581" s="28" t="s">
        <v>3447</v>
      </c>
      <c r="I2581" s="9">
        <v>4.2999999999999997E-2</v>
      </c>
      <c r="J2581" s="9">
        <v>2.1999999999999999E-2</v>
      </c>
      <c r="K2581" s="8">
        <v>7</v>
      </c>
      <c r="L2581" s="33">
        <f t="shared" si="155"/>
        <v>0.154</v>
      </c>
      <c r="M2581" s="8">
        <v>1</v>
      </c>
      <c r="N2581" s="35">
        <f t="shared" si="154"/>
        <v>-0.84599999999999997</v>
      </c>
      <c r="O2581" s="8">
        <v>0</v>
      </c>
      <c r="P2581" s="8"/>
      <c r="Q2581" s="10">
        <v>2502</v>
      </c>
    </row>
    <row r="2582" spans="1:17" ht="12.75" customHeight="1" x14ac:dyDescent="0.2">
      <c r="A2582" s="42" t="s">
        <v>1585</v>
      </c>
      <c r="B2582" s="28" t="s">
        <v>1714</v>
      </c>
      <c r="C2582" s="28" t="s">
        <v>4014</v>
      </c>
      <c r="D2582" s="28" t="s">
        <v>2616</v>
      </c>
      <c r="E2582" s="28" t="s">
        <v>2932</v>
      </c>
      <c r="F2582" s="48" t="s">
        <v>3551</v>
      </c>
      <c r="G2582" s="28" t="s">
        <v>1003</v>
      </c>
      <c r="H2582" s="28" t="s">
        <v>3447</v>
      </c>
      <c r="I2582" s="9">
        <v>6.0999999999999999E-2</v>
      </c>
      <c r="J2582" s="9">
        <v>3.1E-2</v>
      </c>
      <c r="K2582" s="8">
        <v>4</v>
      </c>
      <c r="L2582" s="33">
        <f t="shared" si="155"/>
        <v>0.124</v>
      </c>
      <c r="M2582" s="8">
        <v>0</v>
      </c>
      <c r="N2582" s="35">
        <f t="shared" si="154"/>
        <v>0.124</v>
      </c>
      <c r="O2582" s="8">
        <v>0</v>
      </c>
      <c r="P2582" s="8" t="s">
        <v>1526</v>
      </c>
      <c r="Q2582" s="15">
        <v>2503</v>
      </c>
    </row>
    <row r="2583" spans="1:17" ht="12.75" customHeight="1" x14ac:dyDescent="0.2">
      <c r="A2583" s="42" t="s">
        <v>1585</v>
      </c>
      <c r="B2583" s="28" t="s">
        <v>1714</v>
      </c>
      <c r="C2583" s="28" t="s">
        <v>4014</v>
      </c>
      <c r="D2583" s="28" t="s">
        <v>2616</v>
      </c>
      <c r="E2583" s="28" t="s">
        <v>3759</v>
      </c>
      <c r="F2583" s="48" t="s">
        <v>99</v>
      </c>
      <c r="G2583" s="28" t="s">
        <v>1571</v>
      </c>
      <c r="H2583" s="28" t="s">
        <v>3447</v>
      </c>
      <c r="I2583" s="9">
        <v>0.376</v>
      </c>
      <c r="J2583" s="9">
        <v>0.188</v>
      </c>
      <c r="K2583" s="8">
        <v>7</v>
      </c>
      <c r="L2583" s="33">
        <f t="shared" si="155"/>
        <v>1.3160000000000001</v>
      </c>
      <c r="M2583" s="8">
        <v>0</v>
      </c>
      <c r="N2583" s="35">
        <f t="shared" si="154"/>
        <v>1.3160000000000001</v>
      </c>
      <c r="O2583" s="8">
        <v>0</v>
      </c>
      <c r="P2583" s="8"/>
      <c r="Q2583" s="10">
        <v>2504</v>
      </c>
    </row>
    <row r="2584" spans="1:17" ht="12.75" customHeight="1" x14ac:dyDescent="0.2">
      <c r="A2584" s="42" t="s">
        <v>1585</v>
      </c>
      <c r="B2584" s="28" t="s">
        <v>1714</v>
      </c>
      <c r="C2584" s="28" t="s">
        <v>4014</v>
      </c>
      <c r="D2584" s="28" t="s">
        <v>2616</v>
      </c>
      <c r="E2584" s="28" t="s">
        <v>3759</v>
      </c>
      <c r="F2584" s="48" t="s">
        <v>99</v>
      </c>
      <c r="G2584" s="28" t="s">
        <v>1571</v>
      </c>
      <c r="H2584" s="28" t="s">
        <v>3447</v>
      </c>
      <c r="I2584" s="9">
        <v>0.223</v>
      </c>
      <c r="J2584" s="9">
        <v>0.112</v>
      </c>
      <c r="K2584" s="8">
        <v>4</v>
      </c>
      <c r="L2584" s="33">
        <f t="shared" si="155"/>
        <v>0.44800000000000001</v>
      </c>
      <c r="M2584" s="8">
        <v>0</v>
      </c>
      <c r="N2584" s="35">
        <f>SUM(L2584-M2584)</f>
        <v>0.44800000000000001</v>
      </c>
      <c r="O2584" s="8">
        <v>0</v>
      </c>
      <c r="P2584" s="8" t="s">
        <v>1526</v>
      </c>
      <c r="Q2584" s="15">
        <v>2505</v>
      </c>
    </row>
    <row r="2585" spans="1:17" ht="12.75" customHeight="1" x14ac:dyDescent="0.2">
      <c r="A2585" s="42" t="s">
        <v>1585</v>
      </c>
      <c r="B2585" s="28" t="s">
        <v>1714</v>
      </c>
      <c r="C2585" s="28" t="s">
        <v>4014</v>
      </c>
      <c r="D2585" s="28" t="s">
        <v>2616</v>
      </c>
      <c r="E2585" s="28" t="s">
        <v>1004</v>
      </c>
      <c r="F2585" s="48" t="s">
        <v>3153</v>
      </c>
      <c r="G2585" s="28" t="s">
        <v>1552</v>
      </c>
      <c r="H2585" s="28" t="s">
        <v>3447</v>
      </c>
      <c r="I2585" s="9">
        <v>4.2999999999999997E-2</v>
      </c>
      <c r="J2585" s="9">
        <v>4.2999999999999997E-2</v>
      </c>
      <c r="K2585" s="8">
        <v>7</v>
      </c>
      <c r="L2585" s="33">
        <f t="shared" si="155"/>
        <v>0.30099999999999999</v>
      </c>
      <c r="M2585" s="8">
        <v>1</v>
      </c>
      <c r="N2585" s="35">
        <f t="shared" si="154"/>
        <v>-0.69900000000000007</v>
      </c>
      <c r="O2585" s="8">
        <v>0</v>
      </c>
      <c r="P2585" s="8"/>
      <c r="Q2585" s="10">
        <v>2506</v>
      </c>
    </row>
    <row r="2586" spans="1:17" ht="12.75" customHeight="1" x14ac:dyDescent="0.2">
      <c r="A2586" s="42" t="s">
        <v>1585</v>
      </c>
      <c r="B2586" s="28" t="s">
        <v>1714</v>
      </c>
      <c r="C2586" s="28" t="s">
        <v>4014</v>
      </c>
      <c r="D2586" s="28" t="s">
        <v>2616</v>
      </c>
      <c r="E2586" s="28" t="s">
        <v>1005</v>
      </c>
      <c r="F2586" s="48" t="s">
        <v>3196</v>
      </c>
      <c r="G2586" s="28" t="s">
        <v>1006</v>
      </c>
      <c r="H2586" s="28" t="s">
        <v>3447</v>
      </c>
      <c r="I2586" s="9">
        <v>5.1999999999999998E-2</v>
      </c>
      <c r="J2586" s="9">
        <v>5.1999999999999998E-2</v>
      </c>
      <c r="K2586" s="8">
        <v>7</v>
      </c>
      <c r="L2586" s="33">
        <f t="shared" si="155"/>
        <v>0.36399999999999999</v>
      </c>
      <c r="M2586" s="8">
        <v>1</v>
      </c>
      <c r="N2586" s="35">
        <f t="shared" si="154"/>
        <v>-0.63600000000000001</v>
      </c>
      <c r="O2586" s="8">
        <v>0</v>
      </c>
      <c r="P2586" s="8"/>
      <c r="Q2586" s="15">
        <v>2507</v>
      </c>
    </row>
    <row r="2587" spans="1:17" ht="12.75" customHeight="1" x14ac:dyDescent="0.2">
      <c r="A2587" s="42" t="s">
        <v>1585</v>
      </c>
      <c r="B2587" s="28" t="s">
        <v>1714</v>
      </c>
      <c r="C2587" s="28" t="s">
        <v>4014</v>
      </c>
      <c r="D2587" s="28" t="s">
        <v>2616</v>
      </c>
      <c r="E2587" s="28" t="s">
        <v>1007</v>
      </c>
      <c r="F2587" s="48" t="s">
        <v>193</v>
      </c>
      <c r="G2587" s="28" t="s">
        <v>1008</v>
      </c>
      <c r="H2587" s="28" t="s">
        <v>3447</v>
      </c>
      <c r="I2587" s="9">
        <v>0.09</v>
      </c>
      <c r="J2587" s="9">
        <v>4.4999999999999998E-2</v>
      </c>
      <c r="K2587" s="8">
        <v>7</v>
      </c>
      <c r="L2587" s="33">
        <f t="shared" si="155"/>
        <v>0.315</v>
      </c>
      <c r="M2587" s="8">
        <v>1</v>
      </c>
      <c r="N2587" s="35">
        <f t="shared" si="154"/>
        <v>-0.68500000000000005</v>
      </c>
      <c r="O2587" s="8">
        <v>0</v>
      </c>
      <c r="P2587" s="8"/>
      <c r="Q2587" s="10">
        <v>2508</v>
      </c>
    </row>
    <row r="2588" spans="1:17" ht="12.75" customHeight="1" x14ac:dyDescent="0.2">
      <c r="A2588" s="42" t="s">
        <v>1585</v>
      </c>
      <c r="B2588" s="28" t="s">
        <v>1714</v>
      </c>
      <c r="C2588" s="28" t="s">
        <v>4014</v>
      </c>
      <c r="D2588" s="28" t="s">
        <v>2616</v>
      </c>
      <c r="E2588" s="28" t="s">
        <v>1009</v>
      </c>
      <c r="F2588" s="48" t="s">
        <v>194</v>
      </c>
      <c r="G2588" s="28" t="s">
        <v>1010</v>
      </c>
      <c r="H2588" s="28" t="s">
        <v>3447</v>
      </c>
      <c r="I2588" s="9">
        <v>4.3999999999999997E-2</v>
      </c>
      <c r="J2588" s="9">
        <v>2.1999999999999999E-2</v>
      </c>
      <c r="K2588" s="8">
        <v>7</v>
      </c>
      <c r="L2588" s="33">
        <f t="shared" si="155"/>
        <v>0.154</v>
      </c>
      <c r="M2588" s="8">
        <v>1</v>
      </c>
      <c r="N2588" s="35">
        <f t="shared" si="154"/>
        <v>-0.84599999999999997</v>
      </c>
      <c r="O2588" s="8">
        <v>0</v>
      </c>
      <c r="P2588" s="8"/>
      <c r="Q2588" s="15">
        <v>2509</v>
      </c>
    </row>
    <row r="2589" spans="1:17" ht="12.75" customHeight="1" x14ac:dyDescent="0.2">
      <c r="A2589" s="42" t="s">
        <v>1585</v>
      </c>
      <c r="B2589" s="28" t="s">
        <v>1714</v>
      </c>
      <c r="C2589" s="28" t="s">
        <v>4014</v>
      </c>
      <c r="D2589" s="28" t="s">
        <v>2616</v>
      </c>
      <c r="E2589" s="28" t="s">
        <v>1011</v>
      </c>
      <c r="F2589" s="48" t="s">
        <v>4050</v>
      </c>
      <c r="G2589" s="28" t="s">
        <v>1012</v>
      </c>
      <c r="H2589" s="28" t="s">
        <v>3447</v>
      </c>
      <c r="I2589" s="9">
        <v>0.58199999999999996</v>
      </c>
      <c r="J2589" s="9">
        <v>0.41</v>
      </c>
      <c r="K2589" s="8">
        <v>7</v>
      </c>
      <c r="L2589" s="33">
        <f t="shared" si="155"/>
        <v>2.8699999999999997</v>
      </c>
      <c r="M2589" s="8">
        <v>0</v>
      </c>
      <c r="N2589" s="35">
        <f t="shared" si="154"/>
        <v>2.8699999999999997</v>
      </c>
      <c r="O2589" s="8">
        <v>0</v>
      </c>
      <c r="P2589" s="8"/>
      <c r="Q2589" s="10">
        <v>2510</v>
      </c>
    </row>
    <row r="2590" spans="1:17" ht="12.75" customHeight="1" x14ac:dyDescent="0.2">
      <c r="A2590" s="42" t="s">
        <v>1585</v>
      </c>
      <c r="B2590" s="28" t="s">
        <v>1714</v>
      </c>
      <c r="C2590" s="28" t="s">
        <v>4014</v>
      </c>
      <c r="D2590" s="28" t="s">
        <v>2616</v>
      </c>
      <c r="E2590" s="28" t="s">
        <v>554</v>
      </c>
      <c r="F2590" s="48" t="s">
        <v>4150</v>
      </c>
      <c r="G2590" s="28" t="s">
        <v>555</v>
      </c>
      <c r="H2590" s="28" t="s">
        <v>3447</v>
      </c>
      <c r="I2590" s="9">
        <v>0.14299999999999999</v>
      </c>
      <c r="J2590" s="9">
        <v>0.129</v>
      </c>
      <c r="K2590" s="8">
        <v>7</v>
      </c>
      <c r="L2590" s="33">
        <f t="shared" si="155"/>
        <v>0.90300000000000002</v>
      </c>
      <c r="M2590" s="8">
        <v>1</v>
      </c>
      <c r="N2590" s="35">
        <f t="shared" si="154"/>
        <v>-9.6999999999999975E-2</v>
      </c>
      <c r="O2590" s="8">
        <v>0</v>
      </c>
      <c r="P2590" s="8"/>
      <c r="Q2590" s="15">
        <v>2511</v>
      </c>
    </row>
    <row r="2591" spans="1:17" ht="12.75" customHeight="1" x14ac:dyDescent="0.2">
      <c r="A2591" s="42" t="s">
        <v>1585</v>
      </c>
      <c r="B2591" s="28" t="s">
        <v>1714</v>
      </c>
      <c r="C2591" s="28" t="s">
        <v>4014</v>
      </c>
      <c r="D2591" s="28" t="s">
        <v>2616</v>
      </c>
      <c r="E2591" s="28" t="s">
        <v>556</v>
      </c>
      <c r="F2591" s="48" t="s">
        <v>3197</v>
      </c>
      <c r="G2591" s="28" t="s">
        <v>557</v>
      </c>
      <c r="H2591" s="28" t="s">
        <v>3447</v>
      </c>
      <c r="I2591" s="9">
        <v>0.20799999999999999</v>
      </c>
      <c r="J2591" s="9">
        <v>0.13400000000000001</v>
      </c>
      <c r="K2591" s="8">
        <v>7</v>
      </c>
      <c r="L2591" s="33">
        <f t="shared" si="155"/>
        <v>0.93800000000000006</v>
      </c>
      <c r="M2591" s="8">
        <v>1</v>
      </c>
      <c r="N2591" s="35">
        <f t="shared" si="154"/>
        <v>-6.1999999999999944E-2</v>
      </c>
      <c r="O2591" s="8">
        <v>0</v>
      </c>
      <c r="P2591" s="8"/>
      <c r="Q2591" s="10">
        <v>2512</v>
      </c>
    </row>
    <row r="2592" spans="1:17" ht="12.75" customHeight="1" x14ac:dyDescent="0.2">
      <c r="A2592" s="43"/>
      <c r="H2592" s="28"/>
      <c r="L2592" s="33"/>
      <c r="P2592" s="8"/>
      <c r="Q2592" s="15">
        <v>2513</v>
      </c>
    </row>
    <row r="2593" spans="1:17" ht="12.75" customHeight="1" x14ac:dyDescent="0.2">
      <c r="A2593" s="43"/>
      <c r="B2593" s="49" t="s">
        <v>558</v>
      </c>
      <c r="C2593" s="49" t="s">
        <v>3285</v>
      </c>
      <c r="D2593" s="49" t="s">
        <v>559</v>
      </c>
      <c r="E2593" s="60"/>
      <c r="F2593" s="50"/>
      <c r="G2593" s="60"/>
      <c r="H2593" s="60"/>
      <c r="I2593" s="12">
        <v>0.26800000000000002</v>
      </c>
      <c r="J2593" s="12">
        <v>0.185</v>
      </c>
      <c r="K2593" s="17"/>
      <c r="L2593" s="34">
        <f>SUM(L2594)</f>
        <v>0.60000000000000009</v>
      </c>
      <c r="M2593" s="11">
        <f>SUM(M2594)</f>
        <v>0</v>
      </c>
      <c r="N2593" s="34">
        <f>SUM(L2593-M2593)</f>
        <v>0.60000000000000009</v>
      </c>
      <c r="O2593" s="17">
        <v>0</v>
      </c>
      <c r="P2593" s="17"/>
      <c r="Q2593" s="10">
        <v>2514</v>
      </c>
    </row>
    <row r="2594" spans="1:17" ht="12.75" customHeight="1" x14ac:dyDescent="0.2">
      <c r="A2594" s="42" t="s">
        <v>1585</v>
      </c>
      <c r="B2594" s="28" t="s">
        <v>558</v>
      </c>
      <c r="C2594" s="28" t="s">
        <v>3285</v>
      </c>
      <c r="D2594" s="28" t="s">
        <v>559</v>
      </c>
      <c r="E2594" s="28" t="s">
        <v>560</v>
      </c>
      <c r="F2594" s="48" t="s">
        <v>3154</v>
      </c>
      <c r="G2594" s="28" t="s">
        <v>561</v>
      </c>
      <c r="H2594" s="28" t="s">
        <v>562</v>
      </c>
      <c r="I2594" s="9">
        <v>0.26800000000000002</v>
      </c>
      <c r="J2594" s="9">
        <v>0.2</v>
      </c>
      <c r="K2594" s="8">
        <v>3</v>
      </c>
      <c r="L2594" s="33">
        <f>K2594*J2594</f>
        <v>0.60000000000000009</v>
      </c>
      <c r="M2594" s="8">
        <v>0</v>
      </c>
      <c r="N2594" s="35">
        <f>SUM(L2594-M2594)</f>
        <v>0.60000000000000009</v>
      </c>
      <c r="O2594" s="8">
        <v>0</v>
      </c>
      <c r="P2594" s="14" t="s">
        <v>4521</v>
      </c>
      <c r="Q2594" s="15">
        <v>2515</v>
      </c>
    </row>
    <row r="2595" spans="1:17" ht="12.75" customHeight="1" x14ac:dyDescent="0.2">
      <c r="A2595" s="43"/>
      <c r="H2595" s="28"/>
      <c r="L2595" s="33"/>
      <c r="N2595" s="35"/>
      <c r="P2595" s="8"/>
      <c r="Q2595" s="10">
        <v>2516</v>
      </c>
    </row>
    <row r="2596" spans="1:17" ht="12.75" customHeight="1" x14ac:dyDescent="0.2">
      <c r="A2596" s="43"/>
      <c r="B2596" s="49" t="s">
        <v>1994</v>
      </c>
      <c r="C2596" s="49" t="s">
        <v>3955</v>
      </c>
      <c r="D2596" s="49" t="s">
        <v>1995</v>
      </c>
      <c r="E2596" s="60"/>
      <c r="F2596" s="50"/>
      <c r="G2596" s="60"/>
      <c r="H2596" s="60"/>
      <c r="I2596" s="12">
        <v>0.06</v>
      </c>
      <c r="J2596" s="12">
        <v>4.4999999999999998E-2</v>
      </c>
      <c r="K2596" s="17"/>
      <c r="L2596" s="34">
        <f>SUM(L2597)</f>
        <v>0.315</v>
      </c>
      <c r="M2596" s="11">
        <f>SUM(M2597)</f>
        <v>1</v>
      </c>
      <c r="N2596" s="34">
        <f>SUM(L2596-M2596)</f>
        <v>-0.68500000000000005</v>
      </c>
      <c r="O2596" s="17">
        <v>0</v>
      </c>
      <c r="P2596" s="17"/>
      <c r="Q2596" s="15">
        <v>2517</v>
      </c>
    </row>
    <row r="2597" spans="1:17" ht="12.75" customHeight="1" x14ac:dyDescent="0.2">
      <c r="A2597" s="42" t="s">
        <v>1585</v>
      </c>
      <c r="B2597" s="30" t="s">
        <v>1994</v>
      </c>
      <c r="C2597" s="30" t="s">
        <v>3955</v>
      </c>
      <c r="D2597" s="30" t="s">
        <v>1995</v>
      </c>
      <c r="E2597" s="30" t="s">
        <v>832</v>
      </c>
      <c r="F2597" s="51" t="s">
        <v>3897</v>
      </c>
      <c r="G2597" s="30" t="s">
        <v>833</v>
      </c>
      <c r="H2597" s="30" t="s">
        <v>3447</v>
      </c>
      <c r="I2597" s="13">
        <v>0.06</v>
      </c>
      <c r="J2597" s="13">
        <v>4.4999999999999998E-2</v>
      </c>
      <c r="K2597" s="14">
        <v>7</v>
      </c>
      <c r="L2597" s="33">
        <f>K2597*J2597</f>
        <v>0.315</v>
      </c>
      <c r="M2597" s="8">
        <v>1</v>
      </c>
      <c r="N2597" s="35">
        <f>SUM(L2597-M2597)</f>
        <v>-0.68500000000000005</v>
      </c>
      <c r="O2597" s="14">
        <v>0</v>
      </c>
      <c r="P2597" s="14"/>
      <c r="Q2597" s="10">
        <v>2518</v>
      </c>
    </row>
    <row r="2598" spans="1:17" ht="12.75" customHeight="1" x14ac:dyDescent="0.2">
      <c r="A2598" s="43"/>
      <c r="B2598" s="52"/>
      <c r="C2598" s="52"/>
      <c r="D2598" s="52"/>
      <c r="E2598" s="52"/>
      <c r="G2598" s="52"/>
      <c r="H2598" s="52"/>
      <c r="K2598" s="10"/>
      <c r="L2598" s="33"/>
      <c r="N2598" s="35"/>
      <c r="O2598" s="10"/>
      <c r="P2598" s="10"/>
      <c r="Q2598" s="15">
        <v>2519</v>
      </c>
    </row>
    <row r="2599" spans="1:17" ht="12.75" customHeight="1" x14ac:dyDescent="0.2">
      <c r="A2599" s="43" t="s">
        <v>3297</v>
      </c>
      <c r="B2599" s="49" t="s">
        <v>834</v>
      </c>
      <c r="C2599" s="49" t="s">
        <v>3280</v>
      </c>
      <c r="D2599" s="49" t="s">
        <v>318</v>
      </c>
      <c r="E2599" s="49"/>
      <c r="F2599" s="50"/>
      <c r="G2599" s="49"/>
      <c r="H2599" s="49"/>
      <c r="I2599" s="12">
        <f>SUM(I2600:I2614)</f>
        <v>2.7840000000000003</v>
      </c>
      <c r="J2599" s="12">
        <f>SUM(J2600:J2614)</f>
        <v>1.7809999999999997</v>
      </c>
      <c r="K2599" s="11"/>
      <c r="L2599" s="34">
        <f>SUM(L2600:L2614)</f>
        <v>11.987</v>
      </c>
      <c r="M2599" s="11">
        <f>SUM(M2600:M2614)</f>
        <v>13</v>
      </c>
      <c r="N2599" s="34">
        <f t="shared" ref="N2599:N2614" si="156">SUM(L2599-M2599)</f>
        <v>-1.0129999999999999</v>
      </c>
      <c r="O2599" s="11">
        <v>1</v>
      </c>
      <c r="P2599" s="11"/>
      <c r="Q2599" s="10">
        <v>2520</v>
      </c>
    </row>
    <row r="2600" spans="1:17" ht="12.75" customHeight="1" x14ac:dyDescent="0.2">
      <c r="A2600" s="42" t="s">
        <v>1585</v>
      </c>
      <c r="B2600" s="30" t="s">
        <v>834</v>
      </c>
      <c r="C2600" s="30" t="s">
        <v>3280</v>
      </c>
      <c r="D2600" s="30" t="s">
        <v>318</v>
      </c>
      <c r="E2600" s="30">
        <v>56246700010064</v>
      </c>
      <c r="F2600" s="51" t="s">
        <v>2765</v>
      </c>
      <c r="G2600" s="30" t="s">
        <v>835</v>
      </c>
      <c r="H2600" s="30" t="s">
        <v>3447</v>
      </c>
      <c r="I2600" s="13">
        <v>0.09</v>
      </c>
      <c r="J2600" s="13">
        <v>0.09</v>
      </c>
      <c r="K2600" s="14">
        <v>5</v>
      </c>
      <c r="L2600" s="33">
        <f t="shared" ref="L2600:L2614" si="157">K2600*J2600</f>
        <v>0.44999999999999996</v>
      </c>
      <c r="M2600" s="8">
        <v>1</v>
      </c>
      <c r="N2600" s="35">
        <f t="shared" si="156"/>
        <v>-0.55000000000000004</v>
      </c>
      <c r="O2600" s="14">
        <v>0</v>
      </c>
      <c r="P2600" s="14"/>
      <c r="Q2600" s="15">
        <v>2521</v>
      </c>
    </row>
    <row r="2601" spans="1:17" ht="12.75" customHeight="1" x14ac:dyDescent="0.2">
      <c r="A2601" s="42" t="s">
        <v>1585</v>
      </c>
      <c r="B2601" s="30" t="s">
        <v>834</v>
      </c>
      <c r="C2601" s="30" t="s">
        <v>3280</v>
      </c>
      <c r="D2601" s="30" t="s">
        <v>318</v>
      </c>
      <c r="E2601" s="30" t="s">
        <v>836</v>
      </c>
      <c r="F2601" s="51" t="s">
        <v>1520</v>
      </c>
      <c r="G2601" s="30" t="s">
        <v>837</v>
      </c>
      <c r="H2601" s="30" t="s">
        <v>3447</v>
      </c>
      <c r="I2601" s="13">
        <v>0.09</v>
      </c>
      <c r="J2601" s="13">
        <v>0.05</v>
      </c>
      <c r="K2601" s="14">
        <v>7</v>
      </c>
      <c r="L2601" s="33">
        <f t="shared" si="157"/>
        <v>0.35000000000000003</v>
      </c>
      <c r="M2601" s="14">
        <v>1</v>
      </c>
      <c r="N2601" s="35">
        <f t="shared" si="156"/>
        <v>-0.64999999999999991</v>
      </c>
      <c r="O2601" s="14">
        <v>0</v>
      </c>
      <c r="P2601" s="14"/>
      <c r="Q2601" s="10">
        <v>2522</v>
      </c>
    </row>
    <row r="2602" spans="1:17" ht="12.75" customHeight="1" x14ac:dyDescent="0.2">
      <c r="A2602" s="42" t="s">
        <v>1585</v>
      </c>
      <c r="B2602" s="30" t="s">
        <v>834</v>
      </c>
      <c r="C2602" s="30" t="s">
        <v>3280</v>
      </c>
      <c r="D2602" s="30" t="s">
        <v>318</v>
      </c>
      <c r="E2602" s="30" t="s">
        <v>2646</v>
      </c>
      <c r="F2602" s="51" t="s">
        <v>2371</v>
      </c>
      <c r="G2602" s="30" t="s">
        <v>3364</v>
      </c>
      <c r="H2602" s="30" t="s">
        <v>3447</v>
      </c>
      <c r="I2602" s="13">
        <v>0.13</v>
      </c>
      <c r="J2602" s="13">
        <v>0.1</v>
      </c>
      <c r="K2602" s="14">
        <v>7</v>
      </c>
      <c r="L2602" s="33">
        <f t="shared" si="157"/>
        <v>0.70000000000000007</v>
      </c>
      <c r="M2602" s="14">
        <v>1</v>
      </c>
      <c r="N2602" s="35">
        <f t="shared" si="156"/>
        <v>-0.29999999999999993</v>
      </c>
      <c r="O2602" s="14">
        <v>0</v>
      </c>
      <c r="P2602" s="14"/>
      <c r="Q2602" s="15">
        <v>2523</v>
      </c>
    </row>
    <row r="2603" spans="1:17" ht="12.75" customHeight="1" x14ac:dyDescent="0.2">
      <c r="A2603" s="42" t="s">
        <v>1585</v>
      </c>
      <c r="B2603" s="28" t="s">
        <v>834</v>
      </c>
      <c r="C2603" s="28" t="s">
        <v>3280</v>
      </c>
      <c r="D2603" s="28" t="s">
        <v>318</v>
      </c>
      <c r="E2603" s="28" t="s">
        <v>3365</v>
      </c>
      <c r="F2603" s="48" t="s">
        <v>4145</v>
      </c>
      <c r="G2603" s="28" t="s">
        <v>3280</v>
      </c>
      <c r="H2603" s="28" t="s">
        <v>3447</v>
      </c>
      <c r="I2603" s="9">
        <v>0.34</v>
      </c>
      <c r="J2603" s="9">
        <v>0.1</v>
      </c>
      <c r="K2603" s="8">
        <v>5</v>
      </c>
      <c r="L2603" s="33">
        <f t="shared" si="157"/>
        <v>0.5</v>
      </c>
      <c r="M2603" s="8">
        <v>0</v>
      </c>
      <c r="N2603" s="35">
        <f t="shared" si="156"/>
        <v>0.5</v>
      </c>
      <c r="O2603" s="14">
        <v>0</v>
      </c>
      <c r="P2603" s="14"/>
      <c r="Q2603" s="10">
        <v>2524</v>
      </c>
    </row>
    <row r="2604" spans="1:17" ht="12.75" customHeight="1" x14ac:dyDescent="0.2">
      <c r="A2604" s="42" t="s">
        <v>1585</v>
      </c>
      <c r="B2604" s="28" t="s">
        <v>834</v>
      </c>
      <c r="C2604" s="28" t="s">
        <v>3280</v>
      </c>
      <c r="D2604" s="28" t="s">
        <v>318</v>
      </c>
      <c r="E2604" s="28" t="s">
        <v>3366</v>
      </c>
      <c r="F2604" s="48" t="s">
        <v>319</v>
      </c>
      <c r="G2604" s="28" t="s">
        <v>3194</v>
      </c>
      <c r="H2604" s="28" t="s">
        <v>3447</v>
      </c>
      <c r="I2604" s="9">
        <v>0.05</v>
      </c>
      <c r="J2604" s="9">
        <v>0.05</v>
      </c>
      <c r="K2604" s="8">
        <v>5</v>
      </c>
      <c r="L2604" s="33">
        <f t="shared" si="157"/>
        <v>0.25</v>
      </c>
      <c r="M2604" s="8">
        <v>1</v>
      </c>
      <c r="N2604" s="35">
        <f t="shared" si="156"/>
        <v>-0.75</v>
      </c>
      <c r="O2604" s="14">
        <v>0</v>
      </c>
      <c r="P2604" s="8" t="s">
        <v>4522</v>
      </c>
      <c r="Q2604" s="15">
        <v>2525</v>
      </c>
    </row>
    <row r="2605" spans="1:17" ht="12.75" customHeight="1" x14ac:dyDescent="0.2">
      <c r="A2605" s="42" t="s">
        <v>1585</v>
      </c>
      <c r="B2605" s="28" t="s">
        <v>834</v>
      </c>
      <c r="C2605" s="28" t="s">
        <v>3280</v>
      </c>
      <c r="D2605" s="28" t="s">
        <v>318</v>
      </c>
      <c r="E2605" s="28">
        <v>56246700010068</v>
      </c>
      <c r="F2605" s="48" t="s">
        <v>216</v>
      </c>
      <c r="G2605" s="28" t="s">
        <v>3164</v>
      </c>
      <c r="H2605" s="28" t="s">
        <v>3447</v>
      </c>
      <c r="I2605" s="9">
        <v>0</v>
      </c>
      <c r="J2605" s="9">
        <v>0</v>
      </c>
      <c r="K2605" s="8">
        <v>5</v>
      </c>
      <c r="L2605" s="33">
        <f t="shared" si="157"/>
        <v>0</v>
      </c>
      <c r="M2605" s="8">
        <v>0</v>
      </c>
      <c r="N2605" s="35">
        <f t="shared" si="156"/>
        <v>0</v>
      </c>
      <c r="O2605" s="14">
        <v>0</v>
      </c>
      <c r="P2605" s="8" t="s">
        <v>4522</v>
      </c>
      <c r="Q2605" s="10">
        <v>2526</v>
      </c>
    </row>
    <row r="2606" spans="1:17" ht="24.75" customHeight="1" x14ac:dyDescent="0.2">
      <c r="A2606" s="42" t="s">
        <v>1585</v>
      </c>
      <c r="B2606" s="28" t="s">
        <v>834</v>
      </c>
      <c r="C2606" s="28" t="s">
        <v>3280</v>
      </c>
      <c r="D2606" s="28" t="s">
        <v>318</v>
      </c>
      <c r="E2606" s="28" t="s">
        <v>3365</v>
      </c>
      <c r="F2606" s="48" t="s">
        <v>4145</v>
      </c>
      <c r="G2606" s="28" t="s">
        <v>3280</v>
      </c>
      <c r="H2606" s="28" t="s">
        <v>3447</v>
      </c>
      <c r="I2606" s="9">
        <v>1.17</v>
      </c>
      <c r="J2606" s="9">
        <v>0.53</v>
      </c>
      <c r="K2606" s="8">
        <v>7</v>
      </c>
      <c r="L2606" s="33">
        <f t="shared" si="157"/>
        <v>3.71</v>
      </c>
      <c r="M2606" s="8">
        <v>3</v>
      </c>
      <c r="N2606" s="35">
        <f t="shared" si="156"/>
        <v>0.71</v>
      </c>
      <c r="O2606" s="14">
        <v>1</v>
      </c>
      <c r="P2606" s="8" t="s">
        <v>4417</v>
      </c>
      <c r="Q2606" s="15">
        <v>2527</v>
      </c>
    </row>
    <row r="2607" spans="1:17" ht="12.75" customHeight="1" x14ac:dyDescent="0.2">
      <c r="A2607" s="42" t="s">
        <v>1585</v>
      </c>
      <c r="B2607" s="28" t="s">
        <v>834</v>
      </c>
      <c r="C2607" s="28" t="s">
        <v>3280</v>
      </c>
      <c r="D2607" s="28" t="s">
        <v>318</v>
      </c>
      <c r="E2607" s="28" t="s">
        <v>3365</v>
      </c>
      <c r="F2607" s="48" t="s">
        <v>4145</v>
      </c>
      <c r="G2607" s="28" t="s">
        <v>3280</v>
      </c>
      <c r="H2607" s="28" t="s">
        <v>3447</v>
      </c>
      <c r="I2607" s="9">
        <v>0.34699999999999998</v>
      </c>
      <c r="J2607" s="9">
        <v>0.34699999999999998</v>
      </c>
      <c r="K2607" s="8">
        <v>7</v>
      </c>
      <c r="L2607" s="33">
        <f t="shared" si="157"/>
        <v>2.4289999999999998</v>
      </c>
      <c r="M2607" s="8">
        <v>0</v>
      </c>
      <c r="N2607" s="35">
        <f t="shared" si="156"/>
        <v>2.4289999999999998</v>
      </c>
      <c r="O2607" s="14">
        <v>0</v>
      </c>
      <c r="P2607" s="8"/>
      <c r="Q2607" s="10">
        <v>2528</v>
      </c>
    </row>
    <row r="2608" spans="1:17" ht="12.75" customHeight="1" x14ac:dyDescent="0.2">
      <c r="A2608" s="42" t="s">
        <v>1585</v>
      </c>
      <c r="B2608" s="28" t="s">
        <v>834</v>
      </c>
      <c r="C2608" s="28" t="s">
        <v>3280</v>
      </c>
      <c r="D2608" s="28" t="s">
        <v>318</v>
      </c>
      <c r="E2608" s="28" t="s">
        <v>3367</v>
      </c>
      <c r="F2608" s="48" t="s">
        <v>1518</v>
      </c>
      <c r="G2608" s="28" t="s">
        <v>3200</v>
      </c>
      <c r="H2608" s="28" t="s">
        <v>3447</v>
      </c>
      <c r="I2608" s="9">
        <v>8.3000000000000004E-2</v>
      </c>
      <c r="J2608" s="9">
        <v>8.3000000000000004E-2</v>
      </c>
      <c r="K2608" s="8">
        <v>7</v>
      </c>
      <c r="L2608" s="33">
        <f t="shared" si="157"/>
        <v>0.58100000000000007</v>
      </c>
      <c r="M2608" s="8">
        <v>1</v>
      </c>
      <c r="N2608" s="35">
        <f t="shared" si="156"/>
        <v>-0.41899999999999993</v>
      </c>
      <c r="O2608" s="14">
        <v>0</v>
      </c>
      <c r="P2608" s="8"/>
      <c r="Q2608" s="15">
        <v>2529</v>
      </c>
    </row>
    <row r="2609" spans="1:17" ht="12.75" customHeight="1" x14ac:dyDescent="0.2">
      <c r="A2609" s="42" t="s">
        <v>1585</v>
      </c>
      <c r="B2609" s="28" t="s">
        <v>834</v>
      </c>
      <c r="C2609" s="28" t="s">
        <v>3280</v>
      </c>
      <c r="D2609" s="28" t="s">
        <v>318</v>
      </c>
      <c r="E2609" s="28" t="s">
        <v>3368</v>
      </c>
      <c r="F2609" s="48" t="s">
        <v>2541</v>
      </c>
      <c r="G2609" s="28" t="s">
        <v>1049</v>
      </c>
      <c r="H2609" s="28" t="s">
        <v>3447</v>
      </c>
      <c r="I2609" s="9">
        <v>5.7000000000000002E-2</v>
      </c>
      <c r="J2609" s="9">
        <v>5.2999999999999999E-2</v>
      </c>
      <c r="K2609" s="8">
        <v>7</v>
      </c>
      <c r="L2609" s="33">
        <f t="shared" si="157"/>
        <v>0.371</v>
      </c>
      <c r="M2609" s="8">
        <v>1</v>
      </c>
      <c r="N2609" s="35">
        <f t="shared" si="156"/>
        <v>-0.629</v>
      </c>
      <c r="O2609" s="14">
        <v>0</v>
      </c>
      <c r="P2609" s="8"/>
      <c r="Q2609" s="10">
        <v>2530</v>
      </c>
    </row>
    <row r="2610" spans="1:17" ht="12.75" customHeight="1" x14ac:dyDescent="0.2">
      <c r="A2610" s="42" t="s">
        <v>1585</v>
      </c>
      <c r="B2610" s="28" t="s">
        <v>834</v>
      </c>
      <c r="C2610" s="28" t="s">
        <v>3280</v>
      </c>
      <c r="D2610" s="28" t="s">
        <v>318</v>
      </c>
      <c r="E2610" s="28" t="s">
        <v>3785</v>
      </c>
      <c r="F2610" s="48" t="s">
        <v>3212</v>
      </c>
      <c r="G2610" s="28" t="s">
        <v>3786</v>
      </c>
      <c r="H2610" s="28" t="s">
        <v>3447</v>
      </c>
      <c r="I2610" s="9">
        <v>0.19500000000000001</v>
      </c>
      <c r="J2610" s="9">
        <v>0.14599999999999999</v>
      </c>
      <c r="K2610" s="8">
        <v>7</v>
      </c>
      <c r="L2610" s="33">
        <f t="shared" si="157"/>
        <v>1.022</v>
      </c>
      <c r="M2610" s="8">
        <v>1</v>
      </c>
      <c r="N2610" s="35">
        <f t="shared" si="156"/>
        <v>2.200000000000002E-2</v>
      </c>
      <c r="O2610" s="14">
        <v>0</v>
      </c>
      <c r="P2610" s="8"/>
      <c r="Q2610" s="15">
        <v>2531</v>
      </c>
    </row>
    <row r="2611" spans="1:17" ht="12.75" customHeight="1" x14ac:dyDescent="0.2">
      <c r="A2611" s="42" t="s">
        <v>1585</v>
      </c>
      <c r="B2611" s="28" t="s">
        <v>834</v>
      </c>
      <c r="C2611" s="28" t="s">
        <v>3280</v>
      </c>
      <c r="D2611" s="28" t="s">
        <v>318</v>
      </c>
      <c r="E2611" s="28" t="s">
        <v>3787</v>
      </c>
      <c r="F2611" s="48" t="s">
        <v>1032</v>
      </c>
      <c r="G2611" s="28" t="s">
        <v>3788</v>
      </c>
      <c r="H2611" s="28" t="s">
        <v>3447</v>
      </c>
      <c r="I2611" s="9">
        <v>2.7E-2</v>
      </c>
      <c r="J2611" s="9">
        <v>2.7E-2</v>
      </c>
      <c r="K2611" s="8">
        <v>7</v>
      </c>
      <c r="L2611" s="33">
        <f t="shared" si="157"/>
        <v>0.189</v>
      </c>
      <c r="M2611" s="8">
        <v>0</v>
      </c>
      <c r="N2611" s="35">
        <f t="shared" si="156"/>
        <v>0.189</v>
      </c>
      <c r="O2611" s="14">
        <v>0</v>
      </c>
      <c r="P2611" s="8" t="s">
        <v>4523</v>
      </c>
      <c r="Q2611" s="10">
        <v>2532</v>
      </c>
    </row>
    <row r="2612" spans="1:17" ht="12.75" customHeight="1" x14ac:dyDescent="0.2">
      <c r="A2612" s="42" t="s">
        <v>1585</v>
      </c>
      <c r="B2612" s="28" t="s">
        <v>834</v>
      </c>
      <c r="C2612" s="28" t="s">
        <v>3280</v>
      </c>
      <c r="D2612" s="28" t="s">
        <v>318</v>
      </c>
      <c r="E2612" s="28" t="s">
        <v>3789</v>
      </c>
      <c r="F2612" s="48" t="s">
        <v>3324</v>
      </c>
      <c r="G2612" s="28" t="s">
        <v>206</v>
      </c>
      <c r="H2612" s="28" t="s">
        <v>3447</v>
      </c>
      <c r="I2612" s="9">
        <v>6.0999999999999999E-2</v>
      </c>
      <c r="J2612" s="9">
        <v>6.0999999999999999E-2</v>
      </c>
      <c r="K2612" s="8">
        <v>7</v>
      </c>
      <c r="L2612" s="33">
        <f t="shared" si="157"/>
        <v>0.42699999999999999</v>
      </c>
      <c r="M2612" s="8">
        <v>1</v>
      </c>
      <c r="N2612" s="35">
        <f t="shared" si="156"/>
        <v>-0.57299999999999995</v>
      </c>
      <c r="O2612" s="14">
        <v>0</v>
      </c>
      <c r="P2612" s="8"/>
      <c r="Q2612" s="15">
        <v>2533</v>
      </c>
    </row>
    <row r="2613" spans="1:17" ht="12.75" customHeight="1" x14ac:dyDescent="0.2">
      <c r="A2613" s="42" t="s">
        <v>1585</v>
      </c>
      <c r="B2613" s="28" t="s">
        <v>834</v>
      </c>
      <c r="C2613" s="28" t="s">
        <v>3280</v>
      </c>
      <c r="D2613" s="28" t="s">
        <v>318</v>
      </c>
      <c r="E2613" s="28" t="s">
        <v>207</v>
      </c>
      <c r="F2613" s="48" t="s">
        <v>1035</v>
      </c>
      <c r="G2613" s="28" t="s">
        <v>208</v>
      </c>
      <c r="H2613" s="28" t="s">
        <v>3447</v>
      </c>
      <c r="I2613" s="9">
        <v>4.8000000000000001E-2</v>
      </c>
      <c r="J2613" s="9">
        <v>4.8000000000000001E-2</v>
      </c>
      <c r="K2613" s="8">
        <v>7</v>
      </c>
      <c r="L2613" s="33">
        <f t="shared" si="157"/>
        <v>0.33600000000000002</v>
      </c>
      <c r="M2613" s="8">
        <v>1</v>
      </c>
      <c r="N2613" s="35">
        <f t="shared" si="156"/>
        <v>-0.66399999999999992</v>
      </c>
      <c r="O2613" s="14">
        <v>0</v>
      </c>
      <c r="P2613" s="8" t="s">
        <v>4523</v>
      </c>
      <c r="Q2613" s="10">
        <v>2534</v>
      </c>
    </row>
    <row r="2614" spans="1:17" ht="12.75" customHeight="1" x14ac:dyDescent="0.2">
      <c r="A2614" s="42" t="s">
        <v>1585</v>
      </c>
      <c r="B2614" s="28" t="s">
        <v>834</v>
      </c>
      <c r="C2614" s="28" t="s">
        <v>3280</v>
      </c>
      <c r="D2614" s="28" t="s">
        <v>318</v>
      </c>
      <c r="E2614" s="28" t="s">
        <v>209</v>
      </c>
      <c r="F2614" s="48" t="s">
        <v>1517</v>
      </c>
      <c r="G2614" s="28" t="s">
        <v>210</v>
      </c>
      <c r="H2614" s="28" t="s">
        <v>3447</v>
      </c>
      <c r="I2614" s="9">
        <v>9.6000000000000002E-2</v>
      </c>
      <c r="J2614" s="9">
        <v>9.6000000000000002E-2</v>
      </c>
      <c r="K2614" s="8">
        <v>7</v>
      </c>
      <c r="L2614" s="33">
        <f t="shared" si="157"/>
        <v>0.67200000000000004</v>
      </c>
      <c r="M2614" s="8">
        <v>1</v>
      </c>
      <c r="N2614" s="35">
        <f t="shared" si="156"/>
        <v>-0.32799999999999996</v>
      </c>
      <c r="O2614" s="14">
        <v>0</v>
      </c>
      <c r="P2614" s="8"/>
      <c r="Q2614" s="15">
        <v>2535</v>
      </c>
    </row>
    <row r="2615" spans="1:17" ht="12.75" customHeight="1" x14ac:dyDescent="0.2">
      <c r="A2615" s="43"/>
      <c r="H2615" s="28"/>
      <c r="L2615" s="33"/>
      <c r="P2615" s="8"/>
      <c r="Q2615" s="10">
        <v>2536</v>
      </c>
    </row>
    <row r="2616" spans="1:17" ht="12.75" customHeight="1" x14ac:dyDescent="0.2">
      <c r="A2616" s="43"/>
      <c r="B2616" s="49" t="s">
        <v>3996</v>
      </c>
      <c r="C2616" s="49" t="s">
        <v>234</v>
      </c>
      <c r="D2616" s="49" t="s">
        <v>3997</v>
      </c>
      <c r="E2616" s="60"/>
      <c r="F2616" s="50"/>
      <c r="G2616" s="60"/>
      <c r="H2616" s="60"/>
      <c r="I2616" s="12">
        <v>5.6000000000000001E-2</v>
      </c>
      <c r="J2616" s="12">
        <v>4.2999999999999997E-2</v>
      </c>
      <c r="K2616" s="17"/>
      <c r="L2616" s="34">
        <f>SUM(L2617)</f>
        <v>0.21499999999999997</v>
      </c>
      <c r="M2616" s="11">
        <f>SUM(M2617)</f>
        <v>1</v>
      </c>
      <c r="N2616" s="34">
        <f>SUM(L2616-M2616)</f>
        <v>-0.78500000000000003</v>
      </c>
      <c r="O2616" s="17">
        <v>0</v>
      </c>
      <c r="P2616" s="17"/>
      <c r="Q2616" s="15">
        <v>2537</v>
      </c>
    </row>
    <row r="2617" spans="1:17" ht="12.75" customHeight="1" x14ac:dyDescent="0.2">
      <c r="A2617" s="42" t="s">
        <v>1585</v>
      </c>
      <c r="B2617" s="28" t="s">
        <v>3996</v>
      </c>
      <c r="C2617" s="28" t="s">
        <v>234</v>
      </c>
      <c r="D2617" s="28" t="s">
        <v>3997</v>
      </c>
      <c r="E2617" s="28" t="s">
        <v>3998</v>
      </c>
      <c r="F2617" s="48" t="s">
        <v>2416</v>
      </c>
      <c r="G2617" s="28" t="s">
        <v>234</v>
      </c>
      <c r="H2617" s="28" t="s">
        <v>3447</v>
      </c>
      <c r="I2617" s="9">
        <v>5.6000000000000001E-2</v>
      </c>
      <c r="J2617" s="9">
        <v>4.2999999999999997E-2</v>
      </c>
      <c r="K2617" s="8">
        <v>5</v>
      </c>
      <c r="L2617" s="33">
        <f>K2617*J2617</f>
        <v>0.21499999999999997</v>
      </c>
      <c r="M2617" s="8">
        <v>1</v>
      </c>
      <c r="N2617" s="35">
        <f>SUM(L2617-M2617)</f>
        <v>-0.78500000000000003</v>
      </c>
      <c r="O2617" s="8">
        <v>0</v>
      </c>
      <c r="P2617" s="8"/>
      <c r="Q2617" s="10">
        <v>2538</v>
      </c>
    </row>
    <row r="2618" spans="1:17" ht="12.75" customHeight="1" x14ac:dyDescent="0.2">
      <c r="A2618" s="43"/>
      <c r="H2618" s="28"/>
      <c r="L2618" s="33"/>
      <c r="P2618" s="8"/>
      <c r="Q2618" s="15">
        <v>2539</v>
      </c>
    </row>
    <row r="2619" spans="1:17" ht="12.75" customHeight="1" x14ac:dyDescent="0.2">
      <c r="A2619" s="98"/>
      <c r="B2619" s="49" t="s">
        <v>3999</v>
      </c>
      <c r="C2619" s="49" t="s">
        <v>4000</v>
      </c>
      <c r="D2619" s="49" t="s">
        <v>559</v>
      </c>
      <c r="E2619" s="60"/>
      <c r="F2619" s="50"/>
      <c r="G2619" s="60"/>
      <c r="H2619" s="60"/>
      <c r="I2619" s="12">
        <f>SUM(I2620:I2620)</f>
        <v>0.32</v>
      </c>
      <c r="J2619" s="12">
        <f>SUM(J2620:J2620)</f>
        <v>0.1</v>
      </c>
      <c r="K2619" s="17"/>
      <c r="L2619" s="34">
        <f>SUM(L2620)</f>
        <v>0.70000000000000007</v>
      </c>
      <c r="M2619" s="11">
        <f>SUM(M2620)</f>
        <v>0</v>
      </c>
      <c r="N2619" s="34">
        <f>SUM(L2619-M2619)</f>
        <v>0.70000000000000007</v>
      </c>
      <c r="O2619" s="17">
        <v>0</v>
      </c>
      <c r="P2619" s="17"/>
      <c r="Q2619" s="10">
        <v>2540</v>
      </c>
    </row>
    <row r="2620" spans="1:17" ht="23.25" customHeight="1" x14ac:dyDescent="0.2">
      <c r="A2620" s="42" t="s">
        <v>1585</v>
      </c>
      <c r="B2620" s="28" t="s">
        <v>3999</v>
      </c>
      <c r="C2620" s="28" t="s">
        <v>4000</v>
      </c>
      <c r="D2620" s="28" t="s">
        <v>559</v>
      </c>
      <c r="E2620" s="28">
        <v>56246700010024</v>
      </c>
      <c r="F2620" s="48" t="s">
        <v>2754</v>
      </c>
      <c r="G2620" s="28" t="s">
        <v>4000</v>
      </c>
      <c r="H2620" s="28" t="s">
        <v>3447</v>
      </c>
      <c r="I2620" s="9">
        <v>0.32</v>
      </c>
      <c r="J2620" s="9">
        <v>0.1</v>
      </c>
      <c r="K2620" s="8">
        <v>7</v>
      </c>
      <c r="L2620" s="33">
        <f>K2620*J2620</f>
        <v>0.70000000000000007</v>
      </c>
      <c r="M2620" s="8">
        <v>0</v>
      </c>
      <c r="N2620" s="35">
        <f>SUM(L2620-M2620)</f>
        <v>0.70000000000000007</v>
      </c>
      <c r="O2620" s="8">
        <v>0</v>
      </c>
      <c r="P2620" s="8" t="s">
        <v>4524</v>
      </c>
      <c r="Q2620" s="15">
        <v>2541</v>
      </c>
    </row>
    <row r="2621" spans="1:17" ht="12.75" customHeight="1" x14ac:dyDescent="0.2">
      <c r="A2621" s="43"/>
      <c r="B2621" s="52"/>
      <c r="C2621" s="52"/>
      <c r="D2621" s="52"/>
      <c r="E2621" s="52"/>
      <c r="G2621" s="52"/>
      <c r="H2621" s="52"/>
      <c r="K2621" s="10"/>
      <c r="L2621" s="33"/>
      <c r="M2621" s="10"/>
      <c r="O2621" s="10"/>
      <c r="P2621" s="10"/>
      <c r="Q2621" s="10">
        <v>2542</v>
      </c>
    </row>
    <row r="2622" spans="1:17" ht="12.75" customHeight="1" x14ac:dyDescent="0.2">
      <c r="A2622" s="43" t="s">
        <v>1585</v>
      </c>
      <c r="B2622" s="49" t="s">
        <v>4001</v>
      </c>
      <c r="C2622" s="49" t="s">
        <v>1552</v>
      </c>
      <c r="D2622" s="49" t="s">
        <v>318</v>
      </c>
      <c r="E2622" s="49" t="s">
        <v>4002</v>
      </c>
      <c r="F2622" s="50" t="s">
        <v>377</v>
      </c>
      <c r="G2622" s="49" t="s">
        <v>1552</v>
      </c>
      <c r="H2622" s="49" t="s">
        <v>3447</v>
      </c>
      <c r="I2622" s="12">
        <v>0.05</v>
      </c>
      <c r="J2622" s="12">
        <v>0.03</v>
      </c>
      <c r="K2622" s="11">
        <v>5</v>
      </c>
      <c r="L2622" s="34">
        <f>K2622*J2622</f>
        <v>0.15</v>
      </c>
      <c r="M2622" s="11">
        <v>1</v>
      </c>
      <c r="N2622" s="34">
        <f>SUM(L2622-M2622)</f>
        <v>-0.85</v>
      </c>
      <c r="O2622" s="11">
        <v>1</v>
      </c>
      <c r="P2622" s="11"/>
      <c r="Q2622" s="15">
        <v>2543</v>
      </c>
    </row>
    <row r="2623" spans="1:17" ht="12.75" customHeight="1" x14ac:dyDescent="0.2">
      <c r="A2623" s="43"/>
      <c r="H2623" s="28"/>
      <c r="L2623" s="33"/>
      <c r="P2623" s="8"/>
      <c r="Q2623" s="10">
        <v>2544</v>
      </c>
    </row>
    <row r="2624" spans="1:17" ht="12.75" customHeight="1" x14ac:dyDescent="0.2">
      <c r="A2624" s="43"/>
      <c r="B2624" s="49" t="s">
        <v>4003</v>
      </c>
      <c r="C2624" s="49" t="s">
        <v>4004</v>
      </c>
      <c r="D2624" s="49" t="s">
        <v>4005</v>
      </c>
      <c r="E2624" s="60"/>
      <c r="F2624" s="50"/>
      <c r="G2624" s="60"/>
      <c r="H2624" s="60"/>
      <c r="I2624" s="12">
        <v>8.1000000000000003E-2</v>
      </c>
      <c r="J2624" s="12">
        <v>7.0999999999999994E-2</v>
      </c>
      <c r="K2624" s="17"/>
      <c r="L2624" s="34">
        <f>SUM(L2625)</f>
        <v>0.28399999999999997</v>
      </c>
      <c r="M2624" s="11">
        <f>SUM(M2625)</f>
        <v>1</v>
      </c>
      <c r="N2624" s="34">
        <f>SUM(L2624-M2624)</f>
        <v>-0.71599999999999997</v>
      </c>
      <c r="O2624" s="17">
        <v>0</v>
      </c>
      <c r="P2624" s="17"/>
      <c r="Q2624" s="15">
        <v>2545</v>
      </c>
    </row>
    <row r="2625" spans="1:17" ht="12.75" customHeight="1" x14ac:dyDescent="0.2">
      <c r="A2625" s="42" t="s">
        <v>1585</v>
      </c>
      <c r="B2625" s="28" t="s">
        <v>4003</v>
      </c>
      <c r="C2625" s="28" t="s">
        <v>4004</v>
      </c>
      <c r="D2625" s="28" t="s">
        <v>4005</v>
      </c>
      <c r="E2625" s="28" t="s">
        <v>4006</v>
      </c>
      <c r="F2625" s="48" t="s">
        <v>396</v>
      </c>
      <c r="G2625" s="28" t="s">
        <v>4004</v>
      </c>
      <c r="H2625" s="28" t="s">
        <v>3447</v>
      </c>
      <c r="I2625" s="9">
        <v>8.1000000000000003E-2</v>
      </c>
      <c r="J2625" s="9">
        <v>7.0999999999999994E-2</v>
      </c>
      <c r="K2625" s="8">
        <v>4</v>
      </c>
      <c r="L2625" s="33">
        <f>K2625*J2625</f>
        <v>0.28399999999999997</v>
      </c>
      <c r="M2625" s="8">
        <v>1</v>
      </c>
      <c r="N2625" s="35">
        <f>SUM(L2625-M2625)</f>
        <v>-0.71599999999999997</v>
      </c>
      <c r="O2625" s="8">
        <v>0</v>
      </c>
      <c r="P2625" s="8"/>
      <c r="Q2625" s="10">
        <v>2546</v>
      </c>
    </row>
    <row r="2626" spans="1:17" ht="12.75" customHeight="1" x14ac:dyDescent="0.2">
      <c r="A2626" s="43"/>
      <c r="H2626" s="28"/>
      <c r="L2626" s="33"/>
      <c r="P2626" s="8"/>
      <c r="Q2626" s="15">
        <v>2547</v>
      </c>
    </row>
    <row r="2627" spans="1:17" ht="12.75" customHeight="1" x14ac:dyDescent="0.2">
      <c r="A2627" s="43"/>
      <c r="B2627" s="49" t="s">
        <v>2810</v>
      </c>
      <c r="C2627" s="49" t="s">
        <v>86</v>
      </c>
      <c r="D2627" s="49" t="s">
        <v>318</v>
      </c>
      <c r="E2627" s="60"/>
      <c r="F2627" s="50"/>
      <c r="G2627" s="60"/>
      <c r="H2627" s="60"/>
      <c r="I2627" s="12">
        <v>3.6999999999999998E-2</v>
      </c>
      <c r="J2627" s="12">
        <v>2.8000000000000001E-2</v>
      </c>
      <c r="K2627" s="17"/>
      <c r="L2627" s="34">
        <f>SUM(L2628)</f>
        <v>0.19600000000000001</v>
      </c>
      <c r="M2627" s="11">
        <f>SUM(M2628)</f>
        <v>1</v>
      </c>
      <c r="N2627" s="34">
        <f>SUM(L2627-M2627)</f>
        <v>-0.80400000000000005</v>
      </c>
      <c r="O2627" s="17">
        <v>0</v>
      </c>
      <c r="P2627" s="17"/>
      <c r="Q2627" s="10">
        <v>2548</v>
      </c>
    </row>
    <row r="2628" spans="1:17" ht="12.75" customHeight="1" x14ac:dyDescent="0.2">
      <c r="A2628" s="42" t="s">
        <v>1585</v>
      </c>
      <c r="B2628" s="28" t="s">
        <v>2810</v>
      </c>
      <c r="C2628" s="28" t="s">
        <v>86</v>
      </c>
      <c r="D2628" s="28" t="s">
        <v>318</v>
      </c>
      <c r="E2628" s="28" t="s">
        <v>2811</v>
      </c>
      <c r="F2628" s="48" t="s">
        <v>3211</v>
      </c>
      <c r="G2628" s="28" t="s">
        <v>86</v>
      </c>
      <c r="H2628" s="28" t="s">
        <v>3447</v>
      </c>
      <c r="I2628" s="9">
        <v>3.6999999999999998E-2</v>
      </c>
      <c r="J2628" s="9">
        <v>2.8000000000000001E-2</v>
      </c>
      <c r="K2628" s="8">
        <v>7</v>
      </c>
      <c r="L2628" s="33">
        <f>K2628*J2628</f>
        <v>0.19600000000000001</v>
      </c>
      <c r="M2628" s="8">
        <v>1</v>
      </c>
      <c r="N2628" s="35">
        <f>SUM(L2628-M2628)</f>
        <v>-0.80400000000000005</v>
      </c>
      <c r="O2628" s="8">
        <v>0</v>
      </c>
      <c r="P2628" s="8"/>
      <c r="Q2628" s="15">
        <v>2549</v>
      </c>
    </row>
    <row r="2629" spans="1:17" ht="12.75" customHeight="1" x14ac:dyDescent="0.2">
      <c r="A2629" s="43"/>
      <c r="H2629" s="28"/>
      <c r="L2629" s="33"/>
      <c r="P2629" s="8"/>
      <c r="Q2629" s="10">
        <v>2550</v>
      </c>
    </row>
    <row r="2630" spans="1:17" ht="12.75" customHeight="1" x14ac:dyDescent="0.2">
      <c r="A2630" s="43"/>
      <c r="B2630" s="49" t="s">
        <v>782</v>
      </c>
      <c r="C2630" s="49" t="s">
        <v>2753</v>
      </c>
      <c r="D2630" s="49" t="s">
        <v>761</v>
      </c>
      <c r="E2630" s="60"/>
      <c r="F2630" s="50"/>
      <c r="G2630" s="60"/>
      <c r="H2630" s="60"/>
      <c r="I2630" s="12">
        <v>2.1999999999999999E-2</v>
      </c>
      <c r="J2630" s="12">
        <v>6.0000000000000001E-3</v>
      </c>
      <c r="K2630" s="17"/>
      <c r="L2630" s="34">
        <f>SUM(L2631)</f>
        <v>0.03</v>
      </c>
      <c r="M2630" s="11">
        <f>SUM(M2631)</f>
        <v>1</v>
      </c>
      <c r="N2630" s="34">
        <f>SUM(L2630-M2630)</f>
        <v>-0.97</v>
      </c>
      <c r="O2630" s="17">
        <v>0</v>
      </c>
      <c r="P2630" s="17"/>
      <c r="Q2630" s="15">
        <v>2551</v>
      </c>
    </row>
    <row r="2631" spans="1:17" ht="12.75" customHeight="1" x14ac:dyDescent="0.2">
      <c r="A2631" s="42" t="s">
        <v>1585</v>
      </c>
      <c r="B2631" s="28" t="s">
        <v>782</v>
      </c>
      <c r="C2631" s="28" t="s">
        <v>2753</v>
      </c>
      <c r="D2631" s="28" t="s">
        <v>761</v>
      </c>
      <c r="E2631" s="28" t="s">
        <v>783</v>
      </c>
      <c r="F2631" s="48" t="s">
        <v>2706</v>
      </c>
      <c r="G2631" s="28" t="s">
        <v>2753</v>
      </c>
      <c r="H2631" s="28" t="s">
        <v>3447</v>
      </c>
      <c r="I2631" s="9">
        <v>2.1999999999999999E-2</v>
      </c>
      <c r="J2631" s="9">
        <v>6.0000000000000001E-3</v>
      </c>
      <c r="K2631" s="8">
        <v>5</v>
      </c>
      <c r="L2631" s="33">
        <f>K2631*J2631</f>
        <v>0.03</v>
      </c>
      <c r="M2631" s="8">
        <v>1</v>
      </c>
      <c r="N2631" s="35">
        <f>SUM(L2631-M2631)</f>
        <v>-0.97</v>
      </c>
      <c r="O2631" s="8">
        <v>0</v>
      </c>
      <c r="P2631" s="8"/>
      <c r="Q2631" s="10">
        <v>2552</v>
      </c>
    </row>
    <row r="2632" spans="1:17" ht="12.75" customHeight="1" x14ac:dyDescent="0.2">
      <c r="A2632" s="43"/>
      <c r="B2632" s="52"/>
      <c r="C2632" s="52"/>
      <c r="D2632" s="52"/>
      <c r="E2632" s="52"/>
      <c r="G2632" s="52"/>
      <c r="H2632" s="52"/>
      <c r="K2632" s="10"/>
      <c r="L2632" s="33"/>
      <c r="M2632" s="10"/>
      <c r="O2632" s="10"/>
      <c r="P2632" s="10"/>
      <c r="Q2632" s="15">
        <v>2553</v>
      </c>
    </row>
    <row r="2633" spans="1:17" ht="12.75" customHeight="1" x14ac:dyDescent="0.2">
      <c r="A2633" s="43"/>
      <c r="B2633" s="49" t="s">
        <v>785</v>
      </c>
      <c r="C2633" s="49" t="s">
        <v>1890</v>
      </c>
      <c r="D2633" s="49" t="s">
        <v>784</v>
      </c>
      <c r="E2633" s="49"/>
      <c r="F2633" s="50"/>
      <c r="G2633" s="49"/>
      <c r="H2633" s="49"/>
      <c r="I2633" s="12">
        <f>SUM(I2634:I2635)</f>
        <v>9.0999999999999998E-2</v>
      </c>
      <c r="J2633" s="12">
        <f>SUM(J2634:J2639)</f>
        <v>4.7E-2</v>
      </c>
      <c r="K2633" s="11"/>
      <c r="L2633" s="34">
        <f>SUM(L2634:L2639)</f>
        <v>0.23499999999999999</v>
      </c>
      <c r="M2633" s="11">
        <f>SUM(M2634:M2639)</f>
        <v>5</v>
      </c>
      <c r="N2633" s="34">
        <f t="shared" ref="N2633:N2639" si="158">SUM(L2633-M2633)</f>
        <v>-4.7649999999999997</v>
      </c>
      <c r="O2633" s="11">
        <v>0</v>
      </c>
      <c r="P2633" s="11"/>
      <c r="Q2633" s="10">
        <v>2554</v>
      </c>
    </row>
    <row r="2634" spans="1:17" ht="12.75" customHeight="1" x14ac:dyDescent="0.2">
      <c r="A2634" s="42" t="s">
        <v>1585</v>
      </c>
      <c r="B2634" s="28" t="s">
        <v>785</v>
      </c>
      <c r="C2634" s="28" t="s">
        <v>1890</v>
      </c>
      <c r="D2634" s="28" t="s">
        <v>784</v>
      </c>
      <c r="E2634" s="28" t="s">
        <v>786</v>
      </c>
      <c r="F2634" s="48" t="s">
        <v>3282</v>
      </c>
      <c r="G2634" s="28" t="s">
        <v>787</v>
      </c>
      <c r="H2634" s="28" t="s">
        <v>3447</v>
      </c>
      <c r="I2634" s="9">
        <v>3.2000000000000001E-2</v>
      </c>
      <c r="J2634" s="9">
        <v>1.7000000000000001E-2</v>
      </c>
      <c r="K2634" s="8">
        <v>5</v>
      </c>
      <c r="L2634" s="33">
        <f t="shared" ref="L2634:L2639" si="159">K2634*J2634</f>
        <v>8.5000000000000006E-2</v>
      </c>
      <c r="M2634" s="8">
        <v>1</v>
      </c>
      <c r="N2634" s="35">
        <f t="shared" si="158"/>
        <v>-0.91500000000000004</v>
      </c>
      <c r="O2634" s="8">
        <v>0</v>
      </c>
      <c r="P2634" s="8"/>
      <c r="Q2634" s="15">
        <v>2555</v>
      </c>
    </row>
    <row r="2635" spans="1:17" ht="12.75" customHeight="1" x14ac:dyDescent="0.2">
      <c r="A2635" s="42" t="s">
        <v>1585</v>
      </c>
      <c r="B2635" s="28" t="s">
        <v>785</v>
      </c>
      <c r="C2635" s="28" t="s">
        <v>1890</v>
      </c>
      <c r="D2635" s="28" t="s">
        <v>784</v>
      </c>
      <c r="E2635" s="28" t="s">
        <v>788</v>
      </c>
      <c r="F2635" s="48" t="s">
        <v>1522</v>
      </c>
      <c r="G2635" s="28" t="s">
        <v>158</v>
      </c>
      <c r="H2635" s="28" t="s">
        <v>3447</v>
      </c>
      <c r="I2635" s="9">
        <v>5.8999999999999997E-2</v>
      </c>
      <c r="J2635" s="9">
        <v>0.03</v>
      </c>
      <c r="K2635" s="8">
        <v>5</v>
      </c>
      <c r="L2635" s="33">
        <f t="shared" si="159"/>
        <v>0.15</v>
      </c>
      <c r="M2635" s="8">
        <v>1</v>
      </c>
      <c r="N2635" s="35">
        <f t="shared" si="158"/>
        <v>-0.85</v>
      </c>
      <c r="O2635" s="8">
        <v>0</v>
      </c>
      <c r="P2635" s="8"/>
      <c r="Q2635" s="10">
        <v>2556</v>
      </c>
    </row>
    <row r="2636" spans="1:17" ht="12.75" customHeight="1" x14ac:dyDescent="0.2">
      <c r="A2636" s="42" t="s">
        <v>1585</v>
      </c>
      <c r="B2636" s="28" t="s">
        <v>785</v>
      </c>
      <c r="C2636" s="28" t="s">
        <v>1890</v>
      </c>
      <c r="D2636" s="28" t="s">
        <v>784</v>
      </c>
      <c r="E2636" s="28" t="s">
        <v>789</v>
      </c>
      <c r="F2636" s="48" t="s">
        <v>4149</v>
      </c>
      <c r="G2636" s="28" t="s">
        <v>790</v>
      </c>
      <c r="H2636" s="28" t="s">
        <v>3447</v>
      </c>
      <c r="I2636" s="13">
        <v>0</v>
      </c>
      <c r="J2636" s="9">
        <v>0</v>
      </c>
      <c r="K2636" s="8">
        <v>5</v>
      </c>
      <c r="L2636" s="33">
        <f t="shared" si="159"/>
        <v>0</v>
      </c>
      <c r="M2636" s="8">
        <v>0</v>
      </c>
      <c r="N2636" s="35">
        <f t="shared" si="158"/>
        <v>0</v>
      </c>
      <c r="O2636" s="8">
        <v>0</v>
      </c>
      <c r="P2636" s="8" t="s">
        <v>2149</v>
      </c>
      <c r="Q2636" s="15">
        <v>2557</v>
      </c>
    </row>
    <row r="2637" spans="1:17" ht="33.75" x14ac:dyDescent="0.2">
      <c r="A2637" s="42" t="s">
        <v>1585</v>
      </c>
      <c r="B2637" s="28" t="s">
        <v>785</v>
      </c>
      <c r="C2637" s="28" t="s">
        <v>1890</v>
      </c>
      <c r="D2637" s="28" t="s">
        <v>784</v>
      </c>
      <c r="E2637" s="28">
        <v>56246700010115</v>
      </c>
      <c r="F2637" s="48" t="s">
        <v>3199</v>
      </c>
      <c r="G2637" s="28" t="s">
        <v>791</v>
      </c>
      <c r="H2637" s="28" t="s">
        <v>3447</v>
      </c>
      <c r="I2637" s="13">
        <v>0</v>
      </c>
      <c r="J2637" s="9">
        <v>0</v>
      </c>
      <c r="K2637" s="8">
        <v>5</v>
      </c>
      <c r="L2637" s="33">
        <f t="shared" si="159"/>
        <v>0</v>
      </c>
      <c r="M2637" s="8">
        <v>1</v>
      </c>
      <c r="N2637" s="35">
        <f t="shared" si="158"/>
        <v>-1</v>
      </c>
      <c r="O2637" s="8">
        <v>0</v>
      </c>
      <c r="P2637" s="14" t="s">
        <v>4535</v>
      </c>
      <c r="Q2637" s="10">
        <v>2558</v>
      </c>
    </row>
    <row r="2638" spans="1:17" ht="12.75" customHeight="1" x14ac:dyDescent="0.2">
      <c r="A2638" s="42" t="s">
        <v>1585</v>
      </c>
      <c r="B2638" s="28" t="s">
        <v>785</v>
      </c>
      <c r="C2638" s="28" t="s">
        <v>1890</v>
      </c>
      <c r="D2638" s="28" t="s">
        <v>784</v>
      </c>
      <c r="E2638" s="28" t="s">
        <v>792</v>
      </c>
      <c r="F2638" s="48" t="s">
        <v>4297</v>
      </c>
      <c r="G2638" s="28" t="s">
        <v>793</v>
      </c>
      <c r="H2638" s="28" t="s">
        <v>794</v>
      </c>
      <c r="I2638" s="13">
        <v>0</v>
      </c>
      <c r="J2638" s="9">
        <v>0</v>
      </c>
      <c r="K2638" s="8">
        <v>5</v>
      </c>
      <c r="L2638" s="33">
        <f t="shared" si="159"/>
        <v>0</v>
      </c>
      <c r="M2638" s="8">
        <v>1</v>
      </c>
      <c r="N2638" s="35">
        <f t="shared" si="158"/>
        <v>-1</v>
      </c>
      <c r="O2638" s="8">
        <v>0</v>
      </c>
      <c r="P2638" s="8" t="s">
        <v>2149</v>
      </c>
      <c r="Q2638" s="15">
        <v>2559</v>
      </c>
    </row>
    <row r="2639" spans="1:17" ht="12.75" customHeight="1" x14ac:dyDescent="0.2">
      <c r="A2639" s="42" t="s">
        <v>1585</v>
      </c>
      <c r="B2639" s="28" t="s">
        <v>785</v>
      </c>
      <c r="C2639" s="28" t="s">
        <v>1890</v>
      </c>
      <c r="D2639" s="28" t="s">
        <v>784</v>
      </c>
      <c r="E2639" s="28" t="s">
        <v>795</v>
      </c>
      <c r="F2639" s="48" t="s">
        <v>741</v>
      </c>
      <c r="G2639" s="28" t="s">
        <v>796</v>
      </c>
      <c r="H2639" s="28" t="s">
        <v>3447</v>
      </c>
      <c r="I2639" s="13">
        <v>0</v>
      </c>
      <c r="J2639" s="9">
        <v>0</v>
      </c>
      <c r="K2639" s="8">
        <v>5</v>
      </c>
      <c r="L2639" s="33">
        <f t="shared" si="159"/>
        <v>0</v>
      </c>
      <c r="M2639" s="8">
        <v>1</v>
      </c>
      <c r="N2639" s="35">
        <f t="shared" si="158"/>
        <v>-1</v>
      </c>
      <c r="O2639" s="8">
        <v>0</v>
      </c>
      <c r="P2639" s="8" t="s">
        <v>2149</v>
      </c>
      <c r="Q2639" s="10">
        <v>2560</v>
      </c>
    </row>
    <row r="2640" spans="1:17" ht="12.75" customHeight="1" x14ac:dyDescent="0.2">
      <c r="A2640" s="43"/>
      <c r="B2640" s="52"/>
      <c r="C2640" s="52"/>
      <c r="D2640" s="52"/>
      <c r="E2640" s="52"/>
      <c r="G2640" s="52"/>
      <c r="H2640" s="52"/>
      <c r="K2640" s="10"/>
      <c r="L2640" s="33"/>
      <c r="M2640" s="10"/>
      <c r="O2640" s="10"/>
      <c r="P2640" s="10"/>
      <c r="Q2640" s="15">
        <v>2561</v>
      </c>
    </row>
    <row r="2641" spans="1:17" ht="12.75" customHeight="1" x14ac:dyDescent="0.2">
      <c r="A2641" s="43"/>
      <c r="B2641" s="49" t="s">
        <v>797</v>
      </c>
      <c r="C2641" s="49" t="s">
        <v>2685</v>
      </c>
      <c r="D2641" s="49" t="s">
        <v>1885</v>
      </c>
      <c r="E2641" s="49"/>
      <c r="F2641" s="50"/>
      <c r="G2641" s="49"/>
      <c r="H2641" s="49"/>
      <c r="I2641" s="12">
        <f>SUM(I2642:I2645)</f>
        <v>0.17499999999999999</v>
      </c>
      <c r="J2641" s="12">
        <f>SUM(J2642:J2645)</f>
        <v>8.7999999999999995E-2</v>
      </c>
      <c r="K2641" s="11"/>
      <c r="L2641" s="34">
        <f>SUM(L2642:L2645)</f>
        <v>0.44</v>
      </c>
      <c r="M2641" s="11">
        <f>SUM(M2642:M2645)</f>
        <v>1</v>
      </c>
      <c r="N2641" s="34">
        <f>SUM(L2641-M2641)</f>
        <v>-0.56000000000000005</v>
      </c>
      <c r="O2641" s="11">
        <v>0</v>
      </c>
      <c r="P2641" s="11"/>
      <c r="Q2641" s="10">
        <v>2562</v>
      </c>
    </row>
    <row r="2642" spans="1:17" ht="12.75" customHeight="1" x14ac:dyDescent="0.2">
      <c r="A2642" s="42" t="s">
        <v>1585</v>
      </c>
      <c r="B2642" s="28" t="s">
        <v>797</v>
      </c>
      <c r="C2642" s="28" t="s">
        <v>2685</v>
      </c>
      <c r="D2642" s="28" t="s">
        <v>1885</v>
      </c>
      <c r="E2642" s="28" t="s">
        <v>798</v>
      </c>
      <c r="F2642" s="48" t="s">
        <v>3262</v>
      </c>
      <c r="G2642" s="28" t="s">
        <v>1542</v>
      </c>
      <c r="H2642" s="28" t="s">
        <v>3447</v>
      </c>
      <c r="I2642" s="9">
        <v>3.9E-2</v>
      </c>
      <c r="J2642" s="9">
        <v>0.02</v>
      </c>
      <c r="K2642" s="8">
        <v>5</v>
      </c>
      <c r="L2642" s="33">
        <f>K2642*J2642</f>
        <v>0.1</v>
      </c>
      <c r="M2642" s="8">
        <v>0</v>
      </c>
      <c r="N2642" s="35">
        <f>SUM(L2642-M2642)</f>
        <v>0.1</v>
      </c>
      <c r="O2642" s="8">
        <v>0</v>
      </c>
      <c r="P2642" s="8"/>
      <c r="Q2642" s="15">
        <v>2563</v>
      </c>
    </row>
    <row r="2643" spans="1:17" ht="12.75" customHeight="1" x14ac:dyDescent="0.2">
      <c r="A2643" s="42" t="s">
        <v>1585</v>
      </c>
      <c r="B2643" s="28" t="s">
        <v>797</v>
      </c>
      <c r="C2643" s="28" t="s">
        <v>2685</v>
      </c>
      <c r="D2643" s="28" t="s">
        <v>1885</v>
      </c>
      <c r="E2643" s="28" t="s">
        <v>799</v>
      </c>
      <c r="F2643" s="48" t="s">
        <v>3549</v>
      </c>
      <c r="G2643" s="28" t="s">
        <v>800</v>
      </c>
      <c r="H2643" s="28" t="s">
        <v>3447</v>
      </c>
      <c r="I2643" s="9">
        <v>4.2000000000000003E-2</v>
      </c>
      <c r="J2643" s="9">
        <v>2.1000000000000001E-2</v>
      </c>
      <c r="K2643" s="8">
        <v>5</v>
      </c>
      <c r="L2643" s="33">
        <f>K2643*J2643</f>
        <v>0.10500000000000001</v>
      </c>
      <c r="M2643" s="8">
        <v>1</v>
      </c>
      <c r="N2643" s="35">
        <f>SUM(L2643-M2643)</f>
        <v>-0.89500000000000002</v>
      </c>
      <c r="O2643" s="8">
        <v>0</v>
      </c>
      <c r="P2643" s="8"/>
      <c r="Q2643" s="10">
        <v>2564</v>
      </c>
    </row>
    <row r="2644" spans="1:17" ht="12.75" customHeight="1" x14ac:dyDescent="0.2">
      <c r="A2644" s="42" t="s">
        <v>1585</v>
      </c>
      <c r="B2644" s="28" t="s">
        <v>797</v>
      </c>
      <c r="C2644" s="28" t="s">
        <v>2685</v>
      </c>
      <c r="D2644" s="28" t="s">
        <v>1885</v>
      </c>
      <c r="E2644" s="28" t="s">
        <v>801</v>
      </c>
      <c r="F2644" s="48" t="s">
        <v>2007</v>
      </c>
      <c r="G2644" s="28" t="s">
        <v>802</v>
      </c>
      <c r="H2644" s="28" t="s">
        <v>3447</v>
      </c>
      <c r="I2644" s="9">
        <v>9.4E-2</v>
      </c>
      <c r="J2644" s="9">
        <v>4.7E-2</v>
      </c>
      <c r="K2644" s="8">
        <v>5</v>
      </c>
      <c r="L2644" s="33">
        <f>K2644*J2644</f>
        <v>0.23499999999999999</v>
      </c>
      <c r="M2644" s="8">
        <v>0</v>
      </c>
      <c r="N2644" s="35">
        <f>SUM(L2644-M2644)</f>
        <v>0.23499999999999999</v>
      </c>
      <c r="O2644" s="8">
        <v>0</v>
      </c>
      <c r="P2644" s="8"/>
      <c r="Q2644" s="15">
        <v>2565</v>
      </c>
    </row>
    <row r="2645" spans="1:17" ht="12.75" customHeight="1" x14ac:dyDescent="0.2">
      <c r="A2645" s="42" t="s">
        <v>1585</v>
      </c>
      <c r="B2645" s="28" t="s">
        <v>797</v>
      </c>
      <c r="C2645" s="28" t="s">
        <v>2685</v>
      </c>
      <c r="D2645" s="28" t="s">
        <v>1885</v>
      </c>
      <c r="E2645" s="28" t="s">
        <v>3568</v>
      </c>
      <c r="F2645" s="48" t="s">
        <v>1547</v>
      </c>
      <c r="G2645" s="28" t="s">
        <v>3569</v>
      </c>
      <c r="H2645" s="28" t="s">
        <v>3447</v>
      </c>
      <c r="I2645" s="13">
        <v>0</v>
      </c>
      <c r="J2645" s="9">
        <v>0</v>
      </c>
      <c r="K2645" s="8">
        <v>5</v>
      </c>
      <c r="L2645" s="33">
        <f>K2645*J2645</f>
        <v>0</v>
      </c>
      <c r="M2645" s="8">
        <v>0</v>
      </c>
      <c r="N2645" s="35">
        <f>SUM(L2645-M2645)</f>
        <v>0</v>
      </c>
      <c r="O2645" s="8">
        <v>0</v>
      </c>
      <c r="P2645" s="8" t="s">
        <v>2149</v>
      </c>
      <c r="Q2645" s="10">
        <v>2566</v>
      </c>
    </row>
    <row r="2646" spans="1:17" ht="12.75" customHeight="1" x14ac:dyDescent="0.2">
      <c r="A2646" s="42"/>
      <c r="H2646" s="28"/>
      <c r="I2646" s="13"/>
      <c r="L2646" s="33"/>
      <c r="N2646" s="35"/>
      <c r="P2646" s="8"/>
    </row>
    <row r="2647" spans="1:17" ht="12.75" customHeight="1" x14ac:dyDescent="0.2">
      <c r="A2647" s="43"/>
      <c r="H2647" s="28"/>
      <c r="L2647" s="33"/>
      <c r="P2647" s="8"/>
      <c r="Q2647" s="15">
        <v>2567</v>
      </c>
    </row>
    <row r="2648" spans="1:17" ht="12.4" customHeight="1" x14ac:dyDescent="0.2">
      <c r="A2648" s="43"/>
      <c r="B2648" s="49" t="s">
        <v>3570</v>
      </c>
      <c r="C2648" s="49" t="s">
        <v>224</v>
      </c>
      <c r="D2648" s="49" t="s">
        <v>1885</v>
      </c>
      <c r="E2648" s="60"/>
      <c r="F2648" s="50"/>
      <c r="G2648" s="60"/>
      <c r="H2648" s="60"/>
      <c r="I2648" s="12">
        <v>1.2E-2</v>
      </c>
      <c r="J2648" s="12">
        <v>3.0000000000000001E-3</v>
      </c>
      <c r="K2648" s="17"/>
      <c r="L2648" s="34">
        <f>SUM(L2649)</f>
        <v>1.4999999999999999E-2</v>
      </c>
      <c r="M2648" s="11">
        <f>SUM(M2649)</f>
        <v>1</v>
      </c>
      <c r="N2648" s="34">
        <f>SUM(L2648-M2648)</f>
        <v>-0.98499999999999999</v>
      </c>
      <c r="O2648" s="17">
        <v>0</v>
      </c>
      <c r="P2648" s="17"/>
      <c r="Q2648" s="10">
        <v>2568</v>
      </c>
    </row>
    <row r="2649" spans="1:17" ht="12.4" customHeight="1" x14ac:dyDescent="0.2">
      <c r="A2649" s="42" t="s">
        <v>1585</v>
      </c>
      <c r="B2649" s="28" t="s">
        <v>3570</v>
      </c>
      <c r="C2649" s="28" t="s">
        <v>224</v>
      </c>
      <c r="D2649" s="28" t="s">
        <v>1885</v>
      </c>
      <c r="E2649" s="28" t="s">
        <v>3571</v>
      </c>
      <c r="F2649" s="48" t="s">
        <v>1903</v>
      </c>
      <c r="G2649" s="28" t="s">
        <v>224</v>
      </c>
      <c r="H2649" s="28" t="s">
        <v>3447</v>
      </c>
      <c r="I2649" s="9">
        <v>1.2E-2</v>
      </c>
      <c r="J2649" s="9">
        <v>3.0000000000000001E-3</v>
      </c>
      <c r="K2649" s="8">
        <v>5</v>
      </c>
      <c r="L2649" s="33">
        <f>K2649*J2649</f>
        <v>1.4999999999999999E-2</v>
      </c>
      <c r="M2649" s="14">
        <v>1</v>
      </c>
      <c r="N2649" s="35">
        <f>SUM(L2649-M2649)</f>
        <v>-0.98499999999999999</v>
      </c>
      <c r="O2649" s="8">
        <v>0</v>
      </c>
      <c r="P2649" s="14" t="s">
        <v>3165</v>
      </c>
      <c r="Q2649" s="15">
        <v>2569</v>
      </c>
    </row>
    <row r="2650" spans="1:17" ht="12.4" customHeight="1" x14ac:dyDescent="0.2">
      <c r="A2650" s="43"/>
      <c r="H2650" s="28"/>
      <c r="L2650" s="33"/>
      <c r="P2650" s="8"/>
      <c r="Q2650" s="10">
        <v>2570</v>
      </c>
    </row>
    <row r="2651" spans="1:17" ht="12.4" customHeight="1" x14ac:dyDescent="0.2">
      <c r="A2651" s="43"/>
      <c r="B2651" s="49" t="s">
        <v>3091</v>
      </c>
      <c r="C2651" s="49" t="s">
        <v>3092</v>
      </c>
      <c r="D2651" s="49" t="s">
        <v>2616</v>
      </c>
      <c r="E2651" s="49"/>
      <c r="F2651" s="50"/>
      <c r="G2651" s="49"/>
      <c r="H2651" s="49"/>
      <c r="I2651" s="12">
        <v>1.4999999999999999E-2</v>
      </c>
      <c r="J2651" s="12">
        <v>4.0000000000000001E-3</v>
      </c>
      <c r="K2651" s="11"/>
      <c r="L2651" s="34">
        <f>SUM(L2652)</f>
        <v>0.02</v>
      </c>
      <c r="M2651" s="11">
        <f>SUM(M2652)</f>
        <v>0</v>
      </c>
      <c r="N2651" s="34">
        <f>SUM(L2651-M2651)</f>
        <v>0.02</v>
      </c>
      <c r="O2651" s="11">
        <v>0</v>
      </c>
      <c r="P2651" s="11"/>
      <c r="Q2651" s="15">
        <v>2571</v>
      </c>
    </row>
    <row r="2652" spans="1:17" x14ac:dyDescent="0.2">
      <c r="A2652" s="42" t="s">
        <v>1585</v>
      </c>
      <c r="B2652" s="28" t="s">
        <v>3091</v>
      </c>
      <c r="C2652" s="28" t="s">
        <v>3092</v>
      </c>
      <c r="D2652" s="28" t="s">
        <v>2616</v>
      </c>
      <c r="E2652" s="28" t="s">
        <v>3093</v>
      </c>
      <c r="F2652" s="48" t="s">
        <v>1904</v>
      </c>
      <c r="G2652" s="28" t="s">
        <v>3092</v>
      </c>
      <c r="H2652" s="28" t="s">
        <v>3447</v>
      </c>
      <c r="I2652" s="9">
        <v>1.4999999999999999E-2</v>
      </c>
      <c r="J2652" s="9">
        <v>4.0000000000000001E-3</v>
      </c>
      <c r="K2652" s="8">
        <v>5</v>
      </c>
      <c r="L2652" s="33">
        <f>K2652*J2652</f>
        <v>0.02</v>
      </c>
      <c r="M2652" s="8">
        <v>0</v>
      </c>
      <c r="N2652" s="35">
        <f>SUM(L2652-M2652)</f>
        <v>0.02</v>
      </c>
      <c r="O2652" s="8">
        <v>0</v>
      </c>
      <c r="P2652" s="8" t="s">
        <v>3166</v>
      </c>
      <c r="Q2652" s="10">
        <v>2572</v>
      </c>
    </row>
    <row r="2653" spans="1:17" ht="12.4" customHeight="1" x14ac:dyDescent="0.2">
      <c r="A2653" s="43"/>
      <c r="B2653" s="52"/>
      <c r="C2653" s="52"/>
      <c r="D2653" s="52"/>
      <c r="E2653" s="52"/>
      <c r="G2653" s="52"/>
      <c r="H2653" s="52"/>
      <c r="K2653" s="10"/>
      <c r="L2653" s="33"/>
      <c r="M2653" s="10"/>
      <c r="O2653" s="10"/>
      <c r="P2653" s="10"/>
      <c r="Q2653" s="15">
        <v>2573</v>
      </c>
    </row>
    <row r="2654" spans="1:17" ht="12.4" customHeight="1" x14ac:dyDescent="0.2">
      <c r="A2654" s="43"/>
      <c r="B2654" s="49" t="s">
        <v>3094</v>
      </c>
      <c r="C2654" s="49" t="s">
        <v>3095</v>
      </c>
      <c r="D2654" s="49" t="s">
        <v>1030</v>
      </c>
      <c r="E2654" s="49"/>
      <c r="F2654" s="50"/>
      <c r="G2654" s="49"/>
      <c r="H2654" s="49"/>
      <c r="I2654" s="12">
        <v>0.10299999999999999</v>
      </c>
      <c r="J2654" s="12">
        <v>5.1999999999999998E-2</v>
      </c>
      <c r="K2654" s="11"/>
      <c r="L2654" s="34">
        <f>SUM(L2655)</f>
        <v>0.20799999999999999</v>
      </c>
      <c r="M2654" s="11">
        <f>SUM(M2655)</f>
        <v>1</v>
      </c>
      <c r="N2654" s="34">
        <f>SUM(L2654-M2654)</f>
        <v>-0.79200000000000004</v>
      </c>
      <c r="O2654" s="11">
        <v>0</v>
      </c>
      <c r="P2654" s="11"/>
      <c r="Q2654" s="10">
        <v>2574</v>
      </c>
    </row>
    <row r="2655" spans="1:17" ht="12.4" customHeight="1" x14ac:dyDescent="0.2">
      <c r="A2655" s="42" t="s">
        <v>1585</v>
      </c>
      <c r="B2655" s="28" t="s">
        <v>3094</v>
      </c>
      <c r="C2655" s="28" t="s">
        <v>3095</v>
      </c>
      <c r="D2655" s="28" t="s">
        <v>1030</v>
      </c>
      <c r="E2655" s="28" t="s">
        <v>3096</v>
      </c>
      <c r="F2655" s="48" t="s">
        <v>3224</v>
      </c>
      <c r="G2655" s="28" t="s">
        <v>3097</v>
      </c>
      <c r="H2655" s="28" t="s">
        <v>3447</v>
      </c>
      <c r="I2655" s="9">
        <v>0.10299999999999999</v>
      </c>
      <c r="J2655" s="9">
        <v>5.1999999999999998E-2</v>
      </c>
      <c r="K2655" s="8">
        <v>4</v>
      </c>
      <c r="L2655" s="33">
        <f>K2655*J2655</f>
        <v>0.20799999999999999</v>
      </c>
      <c r="M2655" s="8">
        <v>1</v>
      </c>
      <c r="N2655" s="35">
        <f>SUM(L2655-M2655)</f>
        <v>-0.79200000000000004</v>
      </c>
      <c r="O2655" s="8">
        <v>0</v>
      </c>
      <c r="P2655" s="14"/>
      <c r="Q2655" s="15">
        <v>2575</v>
      </c>
    </row>
    <row r="2656" spans="1:17" ht="12.4" customHeight="1" x14ac:dyDescent="0.2">
      <c r="A2656" s="43"/>
      <c r="H2656" s="28"/>
      <c r="L2656" s="33"/>
      <c r="P2656" s="8"/>
      <c r="Q2656" s="10">
        <v>2576</v>
      </c>
    </row>
    <row r="2657" spans="1:17" ht="12.4" customHeight="1" x14ac:dyDescent="0.2">
      <c r="A2657" s="43"/>
      <c r="B2657" s="49" t="s">
        <v>3098</v>
      </c>
      <c r="C2657" s="49" t="s">
        <v>3099</v>
      </c>
      <c r="D2657" s="49" t="s">
        <v>3100</v>
      </c>
      <c r="E2657" s="49"/>
      <c r="F2657" s="50"/>
      <c r="G2657" s="49"/>
      <c r="H2657" s="49"/>
      <c r="I2657" s="12">
        <f>SUM(I2658:I2666)</f>
        <v>1.1339999999999999</v>
      </c>
      <c r="J2657" s="12">
        <f>SUM(J2658:J2666)</f>
        <v>0.91400000000000003</v>
      </c>
      <c r="K2657" s="11"/>
      <c r="L2657" s="34">
        <f>SUM(L2658:L2666)</f>
        <v>4.5699999999999994</v>
      </c>
      <c r="M2657" s="11">
        <f>SUM(M2658:M2666)</f>
        <v>7</v>
      </c>
      <c r="N2657" s="34">
        <f t="shared" ref="N2657:N2666" si="160">SUM(L2657-M2657)</f>
        <v>-2.4300000000000006</v>
      </c>
      <c r="O2657" s="11">
        <v>0</v>
      </c>
      <c r="P2657" s="11"/>
      <c r="Q2657" s="15">
        <v>2577</v>
      </c>
    </row>
    <row r="2658" spans="1:17" ht="12.4" customHeight="1" x14ac:dyDescent="0.2">
      <c r="A2658" s="42" t="s">
        <v>1585</v>
      </c>
      <c r="B2658" s="28" t="s">
        <v>3098</v>
      </c>
      <c r="C2658" s="28" t="s">
        <v>3099</v>
      </c>
      <c r="D2658" s="28" t="s">
        <v>3100</v>
      </c>
      <c r="E2658" s="28" t="s">
        <v>3101</v>
      </c>
      <c r="F2658" s="48" t="s">
        <v>3266</v>
      </c>
      <c r="G2658" s="28" t="s">
        <v>3102</v>
      </c>
      <c r="H2658" s="28" t="s">
        <v>3447</v>
      </c>
      <c r="I2658" s="13">
        <v>0.10100000000000001</v>
      </c>
      <c r="J2658" s="9">
        <v>0.10100000000000001</v>
      </c>
      <c r="K2658" s="8">
        <v>5</v>
      </c>
      <c r="L2658" s="33">
        <f t="shared" ref="L2658:L2666" si="161">K2658*J2658</f>
        <v>0.505</v>
      </c>
      <c r="M2658" s="8">
        <v>1</v>
      </c>
      <c r="N2658" s="35">
        <f t="shared" si="160"/>
        <v>-0.495</v>
      </c>
      <c r="O2658" s="8">
        <v>0</v>
      </c>
      <c r="P2658" s="8"/>
      <c r="Q2658" s="10">
        <v>2578</v>
      </c>
    </row>
    <row r="2659" spans="1:17" ht="12.4" customHeight="1" x14ac:dyDescent="0.2">
      <c r="A2659" s="42" t="s">
        <v>1585</v>
      </c>
      <c r="B2659" s="28" t="s">
        <v>3098</v>
      </c>
      <c r="C2659" s="28" t="s">
        <v>3099</v>
      </c>
      <c r="D2659" s="28" t="s">
        <v>3100</v>
      </c>
      <c r="E2659" s="28" t="s">
        <v>3103</v>
      </c>
      <c r="F2659" s="48" t="s">
        <v>3267</v>
      </c>
      <c r="G2659" s="28" t="s">
        <v>3104</v>
      </c>
      <c r="H2659" s="28" t="s">
        <v>3447</v>
      </c>
      <c r="I2659" s="13">
        <v>3.9E-2</v>
      </c>
      <c r="J2659" s="9">
        <v>2.9000000000000001E-2</v>
      </c>
      <c r="K2659" s="8">
        <v>5</v>
      </c>
      <c r="L2659" s="33">
        <f t="shared" si="161"/>
        <v>0.14500000000000002</v>
      </c>
      <c r="M2659" s="8">
        <v>1</v>
      </c>
      <c r="N2659" s="35">
        <f t="shared" si="160"/>
        <v>-0.85499999999999998</v>
      </c>
      <c r="O2659" s="8">
        <v>0</v>
      </c>
      <c r="P2659" s="8"/>
      <c r="Q2659" s="15">
        <v>2579</v>
      </c>
    </row>
    <row r="2660" spans="1:17" ht="12.4" customHeight="1" x14ac:dyDescent="0.2">
      <c r="A2660" s="42" t="s">
        <v>1585</v>
      </c>
      <c r="B2660" s="28" t="s">
        <v>3098</v>
      </c>
      <c r="C2660" s="28" t="s">
        <v>3099</v>
      </c>
      <c r="D2660" s="28" t="s">
        <v>3100</v>
      </c>
      <c r="E2660" s="28" t="s">
        <v>3105</v>
      </c>
      <c r="F2660" s="48" t="s">
        <v>2762</v>
      </c>
      <c r="G2660" s="28" t="s">
        <v>3106</v>
      </c>
      <c r="H2660" s="28" t="s">
        <v>3447</v>
      </c>
      <c r="I2660" s="13">
        <v>5.3999999999999999E-2</v>
      </c>
      <c r="J2660" s="9">
        <v>5.3999999999999999E-2</v>
      </c>
      <c r="K2660" s="8">
        <v>5</v>
      </c>
      <c r="L2660" s="33">
        <f t="shared" si="161"/>
        <v>0.27</v>
      </c>
      <c r="M2660" s="8">
        <v>1</v>
      </c>
      <c r="N2660" s="35">
        <f t="shared" si="160"/>
        <v>-0.73</v>
      </c>
      <c r="O2660" s="8">
        <v>0</v>
      </c>
      <c r="P2660" s="8"/>
      <c r="Q2660" s="10">
        <v>2580</v>
      </c>
    </row>
    <row r="2661" spans="1:17" ht="12.4" customHeight="1" x14ac:dyDescent="0.2">
      <c r="A2661" s="42" t="s">
        <v>1585</v>
      </c>
      <c r="B2661" s="28" t="s">
        <v>3098</v>
      </c>
      <c r="C2661" s="28" t="s">
        <v>3099</v>
      </c>
      <c r="D2661" s="28" t="s">
        <v>3100</v>
      </c>
      <c r="E2661" s="28" t="s">
        <v>3107</v>
      </c>
      <c r="F2661" s="48" t="s">
        <v>392</v>
      </c>
      <c r="G2661" s="28" t="s">
        <v>3108</v>
      </c>
      <c r="H2661" s="28" t="s">
        <v>3447</v>
      </c>
      <c r="I2661" s="13">
        <v>7.8E-2</v>
      </c>
      <c r="J2661" s="9">
        <v>7.8E-2</v>
      </c>
      <c r="K2661" s="8">
        <v>5</v>
      </c>
      <c r="L2661" s="33">
        <f t="shared" si="161"/>
        <v>0.39</v>
      </c>
      <c r="M2661" s="8">
        <v>1</v>
      </c>
      <c r="N2661" s="35">
        <f t="shared" si="160"/>
        <v>-0.61</v>
      </c>
      <c r="O2661" s="8">
        <v>0</v>
      </c>
      <c r="P2661" s="8"/>
      <c r="Q2661" s="15">
        <v>2581</v>
      </c>
    </row>
    <row r="2662" spans="1:17" ht="12.4" customHeight="1" x14ac:dyDescent="0.2">
      <c r="A2662" s="42" t="s">
        <v>1585</v>
      </c>
      <c r="B2662" s="28" t="s">
        <v>3098</v>
      </c>
      <c r="C2662" s="28" t="s">
        <v>3099</v>
      </c>
      <c r="D2662" s="28" t="s">
        <v>3100</v>
      </c>
      <c r="E2662" s="28" t="s">
        <v>3109</v>
      </c>
      <c r="F2662" s="48" t="s">
        <v>2670</v>
      </c>
      <c r="G2662" s="28" t="s">
        <v>3110</v>
      </c>
      <c r="H2662" s="28" t="s">
        <v>3447</v>
      </c>
      <c r="I2662" s="13">
        <v>9.9000000000000005E-2</v>
      </c>
      <c r="J2662" s="9">
        <v>9.9000000000000005E-2</v>
      </c>
      <c r="K2662" s="8">
        <v>5</v>
      </c>
      <c r="L2662" s="33">
        <f t="shared" si="161"/>
        <v>0.495</v>
      </c>
      <c r="M2662" s="8">
        <v>1</v>
      </c>
      <c r="N2662" s="35">
        <f t="shared" si="160"/>
        <v>-0.505</v>
      </c>
      <c r="O2662" s="8">
        <v>0</v>
      </c>
      <c r="P2662" s="8"/>
      <c r="Q2662" s="10">
        <v>2582</v>
      </c>
    </row>
    <row r="2663" spans="1:17" ht="12.4" customHeight="1" x14ac:dyDescent="0.2">
      <c r="A2663" s="42" t="s">
        <v>1585</v>
      </c>
      <c r="B2663" s="28" t="s">
        <v>3098</v>
      </c>
      <c r="C2663" s="28" t="s">
        <v>3099</v>
      </c>
      <c r="D2663" s="28" t="s">
        <v>3100</v>
      </c>
      <c r="E2663" s="28" t="s">
        <v>2832</v>
      </c>
      <c r="F2663" s="48" t="s">
        <v>1904</v>
      </c>
      <c r="G2663" s="28" t="s">
        <v>2833</v>
      </c>
      <c r="H2663" s="28" t="s">
        <v>3447</v>
      </c>
      <c r="I2663" s="13">
        <v>0.182</v>
      </c>
      <c r="J2663" s="9">
        <v>0.104</v>
      </c>
      <c r="K2663" s="8">
        <v>5</v>
      </c>
      <c r="L2663" s="33">
        <f t="shared" si="161"/>
        <v>0.52</v>
      </c>
      <c r="M2663" s="8">
        <v>1</v>
      </c>
      <c r="N2663" s="35">
        <f t="shared" si="160"/>
        <v>-0.48</v>
      </c>
      <c r="O2663" s="8">
        <v>0</v>
      </c>
      <c r="P2663" s="8"/>
      <c r="Q2663" s="15">
        <v>2583</v>
      </c>
    </row>
    <row r="2664" spans="1:17" ht="12.4" customHeight="1" x14ac:dyDescent="0.2">
      <c r="A2664" s="42" t="s">
        <v>1585</v>
      </c>
      <c r="B2664" s="28" t="s">
        <v>3098</v>
      </c>
      <c r="C2664" s="28" t="s">
        <v>3099</v>
      </c>
      <c r="D2664" s="28" t="s">
        <v>3100</v>
      </c>
      <c r="E2664" s="28" t="s">
        <v>2834</v>
      </c>
      <c r="F2664" s="48" t="s">
        <v>2519</v>
      </c>
      <c r="G2664" s="28" t="s">
        <v>2835</v>
      </c>
      <c r="H2664" s="28" t="s">
        <v>3447</v>
      </c>
      <c r="I2664" s="13">
        <v>0.13100000000000001</v>
      </c>
      <c r="J2664" s="9">
        <v>0.11899999999999999</v>
      </c>
      <c r="K2664" s="8">
        <v>5</v>
      </c>
      <c r="L2664" s="33">
        <f t="shared" si="161"/>
        <v>0.59499999999999997</v>
      </c>
      <c r="M2664" s="8">
        <v>0</v>
      </c>
      <c r="N2664" s="35">
        <f t="shared" si="160"/>
        <v>0.59499999999999997</v>
      </c>
      <c r="O2664" s="8">
        <v>0</v>
      </c>
      <c r="P2664" s="8"/>
      <c r="Q2664" s="10">
        <v>2584</v>
      </c>
    </row>
    <row r="2665" spans="1:17" ht="12.4" customHeight="1" x14ac:dyDescent="0.2">
      <c r="A2665" s="42" t="s">
        <v>1585</v>
      </c>
      <c r="B2665" s="28" t="s">
        <v>3098</v>
      </c>
      <c r="C2665" s="28" t="s">
        <v>3099</v>
      </c>
      <c r="D2665" s="28" t="s">
        <v>3100</v>
      </c>
      <c r="E2665" s="28" t="s">
        <v>2836</v>
      </c>
      <c r="F2665" s="48" t="s">
        <v>376</v>
      </c>
      <c r="G2665" s="28" t="s">
        <v>3099</v>
      </c>
      <c r="H2665" s="28" t="s">
        <v>3447</v>
      </c>
      <c r="I2665" s="13">
        <v>0.315</v>
      </c>
      <c r="J2665" s="9">
        <v>0.20200000000000001</v>
      </c>
      <c r="K2665" s="8">
        <v>5</v>
      </c>
      <c r="L2665" s="33">
        <f t="shared" si="161"/>
        <v>1.01</v>
      </c>
      <c r="M2665" s="8">
        <v>1</v>
      </c>
      <c r="N2665" s="35">
        <f t="shared" si="160"/>
        <v>1.0000000000000009E-2</v>
      </c>
      <c r="O2665" s="8">
        <v>0</v>
      </c>
      <c r="P2665" s="8"/>
      <c r="Q2665" s="15">
        <v>2585</v>
      </c>
    </row>
    <row r="2666" spans="1:17" ht="12.4" customHeight="1" x14ac:dyDescent="0.2">
      <c r="A2666" s="42" t="s">
        <v>1585</v>
      </c>
      <c r="B2666" s="28" t="s">
        <v>3098</v>
      </c>
      <c r="C2666" s="28" t="s">
        <v>3099</v>
      </c>
      <c r="D2666" s="28" t="s">
        <v>3100</v>
      </c>
      <c r="E2666" s="28" t="s">
        <v>2837</v>
      </c>
      <c r="F2666" s="48" t="s">
        <v>335</v>
      </c>
      <c r="G2666" s="28" t="s">
        <v>2838</v>
      </c>
      <c r="H2666" s="28" t="s">
        <v>3447</v>
      </c>
      <c r="I2666" s="13">
        <v>0.13500000000000001</v>
      </c>
      <c r="J2666" s="9">
        <v>0.128</v>
      </c>
      <c r="K2666" s="8">
        <v>5</v>
      </c>
      <c r="L2666" s="33">
        <f t="shared" si="161"/>
        <v>0.64</v>
      </c>
      <c r="M2666" s="8">
        <v>0</v>
      </c>
      <c r="N2666" s="35">
        <f t="shared" si="160"/>
        <v>0.64</v>
      </c>
      <c r="O2666" s="8">
        <v>0</v>
      </c>
      <c r="P2666" s="8"/>
      <c r="Q2666" s="10">
        <v>2586</v>
      </c>
    </row>
    <row r="2667" spans="1:17" ht="12.4" customHeight="1" x14ac:dyDescent="0.2">
      <c r="A2667" s="43"/>
      <c r="H2667" s="28"/>
      <c r="L2667" s="33"/>
      <c r="P2667" s="8"/>
      <c r="Q2667" s="15">
        <v>2587</v>
      </c>
    </row>
    <row r="2668" spans="1:17" ht="12.4" customHeight="1" x14ac:dyDescent="0.2">
      <c r="A2668" s="43"/>
      <c r="B2668" s="49" t="s">
        <v>2839</v>
      </c>
      <c r="C2668" s="49" t="s">
        <v>190</v>
      </c>
      <c r="D2668" s="49" t="s">
        <v>2840</v>
      </c>
      <c r="E2668" s="60"/>
      <c r="F2668" s="50"/>
      <c r="G2668" s="60"/>
      <c r="H2668" s="60"/>
      <c r="I2668" s="12">
        <v>1.367</v>
      </c>
      <c r="J2668" s="12">
        <v>0.80200000000000005</v>
      </c>
      <c r="K2668" s="17"/>
      <c r="L2668" s="34">
        <f>SUM(L2669)</f>
        <v>3.28</v>
      </c>
      <c r="M2668" s="11">
        <f>SUM(M2669)</f>
        <v>1</v>
      </c>
      <c r="N2668" s="34">
        <f>SUM(L2668-M2668)</f>
        <v>2.2799999999999998</v>
      </c>
      <c r="O2668" s="17">
        <v>2</v>
      </c>
      <c r="P2668" s="17"/>
      <c r="Q2668" s="10">
        <v>2588</v>
      </c>
    </row>
    <row r="2669" spans="1:17" ht="12.4" customHeight="1" x14ac:dyDescent="0.2">
      <c r="A2669" s="42" t="s">
        <v>1585</v>
      </c>
      <c r="B2669" s="28" t="s">
        <v>2839</v>
      </c>
      <c r="C2669" s="28" t="s">
        <v>190</v>
      </c>
      <c r="D2669" s="28" t="s">
        <v>2840</v>
      </c>
      <c r="E2669" s="28" t="s">
        <v>2841</v>
      </c>
      <c r="F2669" s="48" t="s">
        <v>4157</v>
      </c>
      <c r="G2669" s="28" t="s">
        <v>190</v>
      </c>
      <c r="H2669" s="28" t="s">
        <v>3447</v>
      </c>
      <c r="I2669" s="9">
        <v>1.367</v>
      </c>
      <c r="J2669" s="9">
        <v>0.82</v>
      </c>
      <c r="K2669" s="8">
        <v>4</v>
      </c>
      <c r="L2669" s="33">
        <f>K2669*J2669</f>
        <v>3.28</v>
      </c>
      <c r="M2669" s="8">
        <v>1</v>
      </c>
      <c r="N2669" s="35">
        <f>SUM(L2669-M2669)</f>
        <v>2.2799999999999998</v>
      </c>
      <c r="O2669" s="8">
        <v>2</v>
      </c>
      <c r="P2669" s="8"/>
      <c r="Q2669" s="15">
        <v>2589</v>
      </c>
    </row>
    <row r="2670" spans="1:17" ht="12.4" customHeight="1" x14ac:dyDescent="0.2">
      <c r="A2670" s="43"/>
      <c r="B2670" s="52"/>
      <c r="C2670" s="52"/>
      <c r="D2670" s="52"/>
      <c r="E2670" s="52"/>
      <c r="G2670" s="52"/>
      <c r="H2670" s="52"/>
      <c r="K2670" s="10"/>
      <c r="L2670" s="33"/>
      <c r="M2670" s="10"/>
      <c r="O2670" s="10"/>
      <c r="P2670" s="10"/>
      <c r="Q2670" s="10">
        <v>2590</v>
      </c>
    </row>
    <row r="2671" spans="1:17" ht="12.4" customHeight="1" x14ac:dyDescent="0.2">
      <c r="A2671" s="43"/>
      <c r="B2671" s="49" t="s">
        <v>2036</v>
      </c>
      <c r="C2671" s="49" t="s">
        <v>2037</v>
      </c>
      <c r="D2671" s="49" t="s">
        <v>3100</v>
      </c>
      <c r="E2671" s="49"/>
      <c r="F2671" s="50"/>
      <c r="G2671" s="49"/>
      <c r="H2671" s="49"/>
      <c r="I2671" s="12">
        <f>SUM(I2672:I2674)</f>
        <v>0.65</v>
      </c>
      <c r="J2671" s="12">
        <f>SUM(J2672:J2674)</f>
        <v>0.27300000000000002</v>
      </c>
      <c r="K2671" s="11"/>
      <c r="L2671" s="34">
        <f>SUM(L2672:L2674)</f>
        <v>1.365</v>
      </c>
      <c r="M2671" s="11">
        <f>SUM(M2672:M2674)</f>
        <v>0</v>
      </c>
      <c r="N2671" s="34">
        <f>SUM(L2671-M2671)</f>
        <v>1.365</v>
      </c>
      <c r="O2671" s="11">
        <v>1</v>
      </c>
      <c r="P2671" s="11"/>
      <c r="Q2671" s="15">
        <v>2591</v>
      </c>
    </row>
    <row r="2672" spans="1:17" ht="12.4" customHeight="1" x14ac:dyDescent="0.2">
      <c r="A2672" s="42" t="s">
        <v>1585</v>
      </c>
      <c r="B2672" s="28" t="s">
        <v>2036</v>
      </c>
      <c r="C2672" s="28" t="s">
        <v>2037</v>
      </c>
      <c r="D2672" s="28" t="s">
        <v>3100</v>
      </c>
      <c r="E2672" s="28" t="s">
        <v>2038</v>
      </c>
      <c r="F2672" s="48" t="s">
        <v>1547</v>
      </c>
      <c r="G2672" s="28" t="s">
        <v>2039</v>
      </c>
      <c r="H2672" s="28" t="s">
        <v>3447</v>
      </c>
      <c r="I2672" s="9">
        <v>0.125</v>
      </c>
      <c r="J2672" s="9">
        <v>6.3E-2</v>
      </c>
      <c r="K2672" s="8">
        <v>5</v>
      </c>
      <c r="L2672" s="33">
        <f>K2672*J2672</f>
        <v>0.315</v>
      </c>
      <c r="M2672" s="8">
        <v>0</v>
      </c>
      <c r="N2672" s="35">
        <f>SUM(L2672-M2672)</f>
        <v>0.315</v>
      </c>
      <c r="O2672" s="8">
        <v>0</v>
      </c>
      <c r="P2672" s="8"/>
      <c r="Q2672" s="10">
        <v>2592</v>
      </c>
    </row>
    <row r="2673" spans="1:17" ht="12.4" customHeight="1" x14ac:dyDescent="0.2">
      <c r="A2673" s="42" t="s">
        <v>1585</v>
      </c>
      <c r="B2673" s="28" t="s">
        <v>2036</v>
      </c>
      <c r="C2673" s="28" t="s">
        <v>2037</v>
      </c>
      <c r="D2673" s="28" t="s">
        <v>3100</v>
      </c>
      <c r="E2673" s="28">
        <v>56245900010012</v>
      </c>
      <c r="F2673" s="48" t="s">
        <v>3303</v>
      </c>
      <c r="G2673" s="28" t="s">
        <v>2037</v>
      </c>
      <c r="H2673" s="28" t="s">
        <v>3447</v>
      </c>
      <c r="I2673" s="9">
        <v>0.16</v>
      </c>
      <c r="J2673" s="9">
        <v>0.05</v>
      </c>
      <c r="K2673" s="8">
        <v>5</v>
      </c>
      <c r="L2673" s="33">
        <f>K2673*J2673</f>
        <v>0.25</v>
      </c>
      <c r="M2673" s="8">
        <v>0</v>
      </c>
      <c r="N2673" s="35">
        <f>SUM(L2673-M2673)</f>
        <v>0.25</v>
      </c>
      <c r="O2673" s="8">
        <v>0</v>
      </c>
      <c r="P2673" s="8" t="s">
        <v>563</v>
      </c>
      <c r="Q2673" s="15">
        <v>2593</v>
      </c>
    </row>
    <row r="2674" spans="1:17" ht="12.4" customHeight="1" x14ac:dyDescent="0.2">
      <c r="A2674" s="42" t="s">
        <v>1585</v>
      </c>
      <c r="B2674" s="28" t="s">
        <v>2036</v>
      </c>
      <c r="C2674" s="28" t="s">
        <v>2037</v>
      </c>
      <c r="D2674" s="28" t="s">
        <v>3100</v>
      </c>
      <c r="E2674" s="28" t="s">
        <v>2040</v>
      </c>
      <c r="F2674" s="48" t="s">
        <v>319</v>
      </c>
      <c r="G2674" s="28" t="s">
        <v>2041</v>
      </c>
      <c r="H2674" s="28" t="s">
        <v>3447</v>
      </c>
      <c r="I2674" s="9">
        <v>0.36499999999999999</v>
      </c>
      <c r="J2674" s="9">
        <v>0.16</v>
      </c>
      <c r="K2674" s="8">
        <v>5</v>
      </c>
      <c r="L2674" s="33">
        <f>K2674*J2674</f>
        <v>0.8</v>
      </c>
      <c r="M2674" s="8">
        <v>0</v>
      </c>
      <c r="N2674" s="35">
        <f>SUM(L2674-M2674)</f>
        <v>0.8</v>
      </c>
      <c r="O2674" s="8">
        <v>1</v>
      </c>
      <c r="P2674" s="8"/>
      <c r="Q2674" s="10">
        <v>2594</v>
      </c>
    </row>
    <row r="2675" spans="1:17" ht="12.4" customHeight="1" x14ac:dyDescent="0.2">
      <c r="A2675" s="42"/>
      <c r="H2675" s="28"/>
      <c r="L2675" s="33"/>
      <c r="N2675" s="35"/>
      <c r="P2675" s="8"/>
      <c r="Q2675" s="15">
        <v>2595</v>
      </c>
    </row>
    <row r="2676" spans="1:17" ht="12.4" customHeight="1" x14ac:dyDescent="0.2">
      <c r="A2676" s="43"/>
      <c r="B2676" s="49" t="s">
        <v>2042</v>
      </c>
      <c r="C2676" s="49" t="s">
        <v>2379</v>
      </c>
      <c r="D2676" s="49" t="s">
        <v>2043</v>
      </c>
      <c r="E2676" s="49"/>
      <c r="F2676" s="50"/>
      <c r="G2676" s="49"/>
      <c r="H2676" s="49"/>
      <c r="I2676" s="12">
        <f>SUM(I2677:I2678)</f>
        <v>5.2000000000000005E-2</v>
      </c>
      <c r="J2676" s="12">
        <f>SUM(J2677:J2678)</f>
        <v>2.5999999999999999E-2</v>
      </c>
      <c r="K2676" s="11"/>
      <c r="L2676" s="34">
        <f>SUM(L2677:L2678)</f>
        <v>0.182</v>
      </c>
      <c r="M2676" s="11">
        <f>SUM(M2677:M2678)</f>
        <v>1</v>
      </c>
      <c r="N2676" s="34">
        <f>SUM(L2676-M2676)</f>
        <v>-0.81800000000000006</v>
      </c>
      <c r="O2676" s="11">
        <v>0</v>
      </c>
      <c r="P2676" s="11"/>
      <c r="Q2676" s="10">
        <v>2596</v>
      </c>
    </row>
    <row r="2677" spans="1:17" ht="12.4" customHeight="1" x14ac:dyDescent="0.2">
      <c r="A2677" s="42" t="s">
        <v>1585</v>
      </c>
      <c r="B2677" s="28" t="s">
        <v>2042</v>
      </c>
      <c r="C2677" s="28" t="s">
        <v>2379</v>
      </c>
      <c r="D2677" s="28" t="s">
        <v>2043</v>
      </c>
      <c r="E2677" s="28" t="s">
        <v>2044</v>
      </c>
      <c r="F2677" s="48" t="s">
        <v>3553</v>
      </c>
      <c r="G2677" s="28" t="s">
        <v>1060</v>
      </c>
      <c r="H2677" s="28" t="s">
        <v>3447</v>
      </c>
      <c r="I2677" s="9">
        <v>0.01</v>
      </c>
      <c r="J2677" s="9">
        <v>4.0000000000000001E-3</v>
      </c>
      <c r="K2677" s="8">
        <v>7</v>
      </c>
      <c r="L2677" s="33">
        <f>K2677*J2677</f>
        <v>2.8000000000000001E-2</v>
      </c>
      <c r="M2677" s="8">
        <v>0</v>
      </c>
      <c r="N2677" s="35">
        <f>SUM(L2677-M2677)</f>
        <v>2.8000000000000001E-2</v>
      </c>
      <c r="O2677" s="8">
        <v>0</v>
      </c>
      <c r="P2677" s="8"/>
      <c r="Q2677" s="15">
        <v>2597</v>
      </c>
    </row>
    <row r="2678" spans="1:17" ht="12.4" customHeight="1" x14ac:dyDescent="0.2">
      <c r="A2678" s="42" t="s">
        <v>1585</v>
      </c>
      <c r="B2678" s="28" t="s">
        <v>2042</v>
      </c>
      <c r="C2678" s="28" t="s">
        <v>2379</v>
      </c>
      <c r="D2678" s="28" t="s">
        <v>2043</v>
      </c>
      <c r="E2678" s="28" t="s">
        <v>1115</v>
      </c>
      <c r="F2678" s="48" t="s">
        <v>3554</v>
      </c>
      <c r="G2678" s="28" t="s">
        <v>155</v>
      </c>
      <c r="H2678" s="28" t="s">
        <v>3447</v>
      </c>
      <c r="I2678" s="9">
        <v>4.2000000000000003E-2</v>
      </c>
      <c r="J2678" s="9">
        <v>2.1999999999999999E-2</v>
      </c>
      <c r="K2678" s="8">
        <v>7</v>
      </c>
      <c r="L2678" s="33">
        <f>K2678*J2678</f>
        <v>0.154</v>
      </c>
      <c r="M2678" s="8">
        <v>1</v>
      </c>
      <c r="N2678" s="35">
        <f>SUM(L2678-M2678)</f>
        <v>-0.84599999999999997</v>
      </c>
      <c r="O2678" s="8">
        <v>0</v>
      </c>
      <c r="P2678" s="8"/>
      <c r="Q2678" s="10">
        <v>2598</v>
      </c>
    </row>
    <row r="2679" spans="1:17" ht="12.4" customHeight="1" x14ac:dyDescent="0.2">
      <c r="A2679" s="43"/>
      <c r="H2679" s="28"/>
      <c r="L2679" s="33"/>
      <c r="P2679" s="8"/>
      <c r="Q2679" s="15"/>
    </row>
    <row r="2680" spans="1:17" ht="12.4" customHeight="1" x14ac:dyDescent="0.2">
      <c r="A2680" s="43" t="s">
        <v>4620</v>
      </c>
      <c r="B2680" s="49" t="s">
        <v>1116</v>
      </c>
      <c r="C2680" s="49" t="s">
        <v>3444</v>
      </c>
      <c r="D2680" s="49" t="s">
        <v>1117</v>
      </c>
      <c r="E2680" s="49"/>
      <c r="F2680" s="50"/>
      <c r="G2680" s="49"/>
      <c r="H2680" s="49"/>
      <c r="I2680" s="12">
        <f>SUM(I2681:I2688)</f>
        <v>2.419</v>
      </c>
      <c r="J2680" s="12">
        <f>SUM(J2681:J2688)</f>
        <v>1.6319999999999999</v>
      </c>
      <c r="K2680" s="11"/>
      <c r="L2680" s="34">
        <f>SUM(L2681:L2688)</f>
        <v>11.423999999999999</v>
      </c>
      <c r="M2680" s="11">
        <f>SUM(M2681:M2688)</f>
        <v>8</v>
      </c>
      <c r="N2680" s="34">
        <f t="shared" ref="N2680:N2688" si="162">SUM(L2680-M2680)</f>
        <v>3.4239999999999995</v>
      </c>
      <c r="O2680" s="11">
        <v>3</v>
      </c>
      <c r="P2680" s="11"/>
      <c r="Q2680" s="10">
        <v>2600</v>
      </c>
    </row>
    <row r="2681" spans="1:17" ht="12.4" customHeight="1" x14ac:dyDescent="0.2">
      <c r="A2681" s="42" t="s">
        <v>1585</v>
      </c>
      <c r="B2681" s="28" t="s">
        <v>1116</v>
      </c>
      <c r="C2681" s="28" t="s">
        <v>3444</v>
      </c>
      <c r="D2681" s="28" t="s">
        <v>1117</v>
      </c>
      <c r="E2681" s="28" t="s">
        <v>1118</v>
      </c>
      <c r="F2681" s="48" t="s">
        <v>341</v>
      </c>
      <c r="G2681" s="28" t="s">
        <v>1119</v>
      </c>
      <c r="H2681" s="28" t="s">
        <v>3447</v>
      </c>
      <c r="I2681" s="9">
        <v>0.23499999999999999</v>
      </c>
      <c r="J2681" s="9">
        <v>0.15</v>
      </c>
      <c r="K2681" s="8">
        <v>7</v>
      </c>
      <c r="L2681" s="33">
        <f t="shared" ref="L2681:L2688" si="163">K2681*J2681</f>
        <v>1.05</v>
      </c>
      <c r="M2681" s="8">
        <v>1</v>
      </c>
      <c r="N2681" s="35">
        <f t="shared" si="162"/>
        <v>5.0000000000000044E-2</v>
      </c>
      <c r="O2681" s="8">
        <v>0</v>
      </c>
      <c r="P2681" s="8"/>
      <c r="Q2681" s="15">
        <v>2601</v>
      </c>
    </row>
    <row r="2682" spans="1:17" ht="12.4" customHeight="1" x14ac:dyDescent="0.2">
      <c r="A2682" s="42" t="s">
        <v>1585</v>
      </c>
      <c r="B2682" s="28" t="s">
        <v>1116</v>
      </c>
      <c r="C2682" s="28" t="s">
        <v>3444</v>
      </c>
      <c r="D2682" s="28" t="s">
        <v>1117</v>
      </c>
      <c r="E2682" s="28" t="s">
        <v>1120</v>
      </c>
      <c r="F2682" s="48" t="s">
        <v>3273</v>
      </c>
      <c r="G2682" s="28" t="s">
        <v>1092</v>
      </c>
      <c r="H2682" s="28" t="s">
        <v>3447</v>
      </c>
      <c r="I2682" s="13">
        <v>4.5999999999999999E-2</v>
      </c>
      <c r="J2682" s="9">
        <v>2.3E-2</v>
      </c>
      <c r="K2682" s="8">
        <v>7</v>
      </c>
      <c r="L2682" s="33">
        <f t="shared" si="163"/>
        <v>0.161</v>
      </c>
      <c r="M2682" s="8">
        <v>1</v>
      </c>
      <c r="N2682" s="35">
        <f t="shared" si="162"/>
        <v>-0.83899999999999997</v>
      </c>
      <c r="O2682" s="8">
        <v>0</v>
      </c>
      <c r="P2682" s="8"/>
      <c r="Q2682" s="10">
        <v>2602</v>
      </c>
    </row>
    <row r="2683" spans="1:17" ht="12.4" customHeight="1" x14ac:dyDescent="0.2">
      <c r="A2683" s="42" t="s">
        <v>1585</v>
      </c>
      <c r="B2683" s="28" t="s">
        <v>1116</v>
      </c>
      <c r="C2683" s="28" t="s">
        <v>3444</v>
      </c>
      <c r="D2683" s="28" t="s">
        <v>1117</v>
      </c>
      <c r="E2683" s="28" t="s">
        <v>1774</v>
      </c>
      <c r="F2683" s="48" t="s">
        <v>1160</v>
      </c>
      <c r="G2683" s="28" t="s">
        <v>3009</v>
      </c>
      <c r="H2683" s="28" t="s">
        <v>3447</v>
      </c>
      <c r="I2683" s="13">
        <v>8.5000000000000006E-2</v>
      </c>
      <c r="J2683" s="9">
        <v>4.3999999999999997E-2</v>
      </c>
      <c r="K2683" s="8">
        <v>7</v>
      </c>
      <c r="L2683" s="33">
        <f t="shared" si="163"/>
        <v>0.308</v>
      </c>
      <c r="M2683" s="8">
        <v>1</v>
      </c>
      <c r="N2683" s="35">
        <f t="shared" si="162"/>
        <v>-0.69199999999999995</v>
      </c>
      <c r="O2683" s="8">
        <v>0</v>
      </c>
      <c r="P2683" s="8"/>
      <c r="Q2683" s="15">
        <v>2603</v>
      </c>
    </row>
    <row r="2684" spans="1:17" ht="12.4" customHeight="1" x14ac:dyDescent="0.2">
      <c r="A2684" s="42" t="s">
        <v>1585</v>
      </c>
      <c r="B2684" s="28" t="s">
        <v>1116</v>
      </c>
      <c r="C2684" s="28" t="s">
        <v>3444</v>
      </c>
      <c r="D2684" s="28" t="s">
        <v>1117</v>
      </c>
      <c r="E2684" s="28" t="s">
        <v>2150</v>
      </c>
      <c r="F2684" s="48" t="s">
        <v>1168</v>
      </c>
      <c r="G2684" s="28" t="s">
        <v>2151</v>
      </c>
      <c r="H2684" s="28" t="s">
        <v>3447</v>
      </c>
      <c r="I2684" s="13">
        <v>7.6999999999999999E-2</v>
      </c>
      <c r="J2684" s="9">
        <v>5.8999999999999997E-2</v>
      </c>
      <c r="K2684" s="8">
        <v>7</v>
      </c>
      <c r="L2684" s="33">
        <f t="shared" si="163"/>
        <v>0.41299999999999998</v>
      </c>
      <c r="M2684" s="8">
        <v>1</v>
      </c>
      <c r="N2684" s="35">
        <f t="shared" si="162"/>
        <v>-0.58699999999999997</v>
      </c>
      <c r="O2684" s="8">
        <v>0</v>
      </c>
      <c r="P2684" s="8"/>
      <c r="Q2684" s="10">
        <v>2604</v>
      </c>
    </row>
    <row r="2685" spans="1:17" ht="12.4" customHeight="1" x14ac:dyDescent="0.2">
      <c r="A2685" s="42" t="s">
        <v>1585</v>
      </c>
      <c r="B2685" s="28" t="s">
        <v>1116</v>
      </c>
      <c r="C2685" s="28" t="s">
        <v>3444</v>
      </c>
      <c r="D2685" s="28" t="s">
        <v>1117</v>
      </c>
      <c r="E2685" s="28" t="s">
        <v>2231</v>
      </c>
      <c r="F2685" s="48" t="s">
        <v>2823</v>
      </c>
      <c r="G2685" s="28" t="s">
        <v>191</v>
      </c>
      <c r="H2685" s="28" t="s">
        <v>3447</v>
      </c>
      <c r="I2685" s="13">
        <v>6.9000000000000006E-2</v>
      </c>
      <c r="J2685" s="9">
        <v>0.06</v>
      </c>
      <c r="K2685" s="8">
        <v>7</v>
      </c>
      <c r="L2685" s="33">
        <f t="shared" si="163"/>
        <v>0.42</v>
      </c>
      <c r="M2685" s="8">
        <v>1</v>
      </c>
      <c r="N2685" s="35">
        <f t="shared" si="162"/>
        <v>-0.58000000000000007</v>
      </c>
      <c r="O2685" s="8">
        <v>0</v>
      </c>
      <c r="P2685" s="8"/>
      <c r="Q2685" s="15">
        <v>2605</v>
      </c>
    </row>
    <row r="2686" spans="1:17" ht="12.4" customHeight="1" x14ac:dyDescent="0.2">
      <c r="A2686" s="42" t="s">
        <v>1585</v>
      </c>
      <c r="B2686" s="28" t="s">
        <v>1116</v>
      </c>
      <c r="C2686" s="28" t="s">
        <v>3444</v>
      </c>
      <c r="D2686" s="28" t="s">
        <v>1117</v>
      </c>
      <c r="E2686" s="28" t="s">
        <v>2232</v>
      </c>
      <c r="F2686" s="48" t="s">
        <v>1926</v>
      </c>
      <c r="G2686" s="28" t="s">
        <v>3444</v>
      </c>
      <c r="H2686" s="28" t="s">
        <v>3447</v>
      </c>
      <c r="I2686" s="13">
        <v>0.57899999999999996</v>
      </c>
      <c r="J2686" s="9">
        <v>0.38500000000000001</v>
      </c>
      <c r="K2686" s="8">
        <v>7</v>
      </c>
      <c r="L2686" s="33">
        <f t="shared" si="163"/>
        <v>2.6950000000000003</v>
      </c>
      <c r="M2686" s="8">
        <v>0</v>
      </c>
      <c r="N2686" s="35">
        <f t="shared" si="162"/>
        <v>2.6950000000000003</v>
      </c>
      <c r="O2686" s="8">
        <v>2</v>
      </c>
      <c r="P2686" s="8"/>
      <c r="Q2686" s="10">
        <v>2606</v>
      </c>
    </row>
    <row r="2687" spans="1:17" ht="12.4" customHeight="1" x14ac:dyDescent="0.2">
      <c r="A2687" s="42" t="s">
        <v>1585</v>
      </c>
      <c r="B2687" s="28" t="s">
        <v>1116</v>
      </c>
      <c r="C2687" s="28" t="s">
        <v>3444</v>
      </c>
      <c r="D2687" s="28" t="s">
        <v>1117</v>
      </c>
      <c r="E2687" s="28" t="s">
        <v>2233</v>
      </c>
      <c r="F2687" s="48" t="s">
        <v>567</v>
      </c>
      <c r="G2687" s="28" t="s">
        <v>4198</v>
      </c>
      <c r="H2687" s="28" t="s">
        <v>3447</v>
      </c>
      <c r="I2687" s="13">
        <v>0.48499999999999999</v>
      </c>
      <c r="J2687" s="9">
        <v>0.43099999999999999</v>
      </c>
      <c r="K2687" s="8">
        <v>7</v>
      </c>
      <c r="L2687" s="33">
        <f t="shared" si="163"/>
        <v>3.0169999999999999</v>
      </c>
      <c r="M2687" s="14">
        <v>2</v>
      </c>
      <c r="N2687" s="35">
        <f t="shared" si="162"/>
        <v>1.0169999999999999</v>
      </c>
      <c r="O2687" s="14">
        <v>0</v>
      </c>
      <c r="P2687" s="14"/>
      <c r="Q2687" s="15">
        <v>2607</v>
      </c>
    </row>
    <row r="2688" spans="1:17" ht="12.4" customHeight="1" x14ac:dyDescent="0.2">
      <c r="A2688" s="42" t="s">
        <v>1585</v>
      </c>
      <c r="B2688" s="28" t="s">
        <v>1116</v>
      </c>
      <c r="C2688" s="28" t="s">
        <v>3444</v>
      </c>
      <c r="D2688" s="28" t="s">
        <v>1117</v>
      </c>
      <c r="E2688" s="28" t="s">
        <v>2232</v>
      </c>
      <c r="F2688" s="48" t="s">
        <v>1926</v>
      </c>
      <c r="G2688" s="28" t="s">
        <v>3444</v>
      </c>
      <c r="H2688" s="28" t="s">
        <v>3447</v>
      </c>
      <c r="I2688" s="13">
        <v>0.84299999999999997</v>
      </c>
      <c r="J2688" s="9">
        <v>0.48</v>
      </c>
      <c r="K2688" s="8">
        <v>7</v>
      </c>
      <c r="L2688" s="33">
        <f t="shared" si="163"/>
        <v>3.36</v>
      </c>
      <c r="M2688" s="8">
        <v>1</v>
      </c>
      <c r="N2688" s="35">
        <f t="shared" si="162"/>
        <v>2.36</v>
      </c>
      <c r="O2688" s="8">
        <v>1</v>
      </c>
      <c r="P2688" s="14" t="s">
        <v>1285</v>
      </c>
      <c r="Q2688" s="10">
        <v>2608</v>
      </c>
    </row>
    <row r="2689" spans="1:17" ht="12.4" customHeight="1" x14ac:dyDescent="0.2">
      <c r="A2689" s="42"/>
      <c r="H2689" s="28"/>
      <c r="I2689" s="13"/>
      <c r="L2689" s="33"/>
      <c r="N2689" s="35"/>
      <c r="P2689" s="14"/>
    </row>
    <row r="2690" spans="1:17" ht="12.4" customHeight="1" x14ac:dyDescent="0.2">
      <c r="A2690" s="42"/>
      <c r="H2690" s="28"/>
      <c r="I2690" s="13"/>
      <c r="L2690" s="33"/>
      <c r="N2690" s="35"/>
      <c r="P2690" s="14"/>
    </row>
    <row r="2691" spans="1:17" ht="12.4" customHeight="1" x14ac:dyDescent="0.2">
      <c r="A2691" s="42"/>
      <c r="H2691" s="28"/>
      <c r="I2691" s="13"/>
      <c r="L2691" s="33"/>
      <c r="N2691" s="35"/>
      <c r="P2691" s="14"/>
    </row>
    <row r="2692" spans="1:17" ht="12.4" customHeight="1" x14ac:dyDescent="0.2">
      <c r="A2692" s="42"/>
      <c r="H2692" s="28"/>
      <c r="I2692" s="13"/>
      <c r="L2692" s="33"/>
      <c r="N2692" s="35"/>
      <c r="P2692" s="14"/>
    </row>
    <row r="2693" spans="1:17" ht="12.4" customHeight="1" x14ac:dyDescent="0.2">
      <c r="A2693" s="43"/>
      <c r="H2693" s="28"/>
      <c r="L2693" s="33"/>
      <c r="P2693" s="8"/>
      <c r="Q2693" s="15">
        <v>2609</v>
      </c>
    </row>
    <row r="2694" spans="1:17" ht="12.4" customHeight="1" x14ac:dyDescent="0.2">
      <c r="A2694" s="43"/>
      <c r="B2694" s="49" t="s">
        <v>2234</v>
      </c>
      <c r="C2694" s="49" t="s">
        <v>72</v>
      </c>
      <c r="D2694" s="49" t="s">
        <v>1117</v>
      </c>
      <c r="E2694" s="49"/>
      <c r="F2694" s="50"/>
      <c r="G2694" s="49"/>
      <c r="H2694" s="49"/>
      <c r="I2694" s="12">
        <f>SUM(I2695:I2697)</f>
        <v>0.89700000000000002</v>
      </c>
      <c r="J2694" s="12">
        <f>SUM(J2695:J2697)</f>
        <v>0.67100000000000004</v>
      </c>
      <c r="K2694" s="11"/>
      <c r="L2694" s="34">
        <f>SUM(L2695:L2697)</f>
        <v>4.6970000000000001</v>
      </c>
      <c r="M2694" s="11">
        <f>SUM(M2695:M2697)</f>
        <v>2</v>
      </c>
      <c r="N2694" s="34">
        <f>SUM(L2694-M2694)</f>
        <v>2.6970000000000001</v>
      </c>
      <c r="O2694" s="11">
        <v>3</v>
      </c>
      <c r="P2694" s="11"/>
      <c r="Q2694" s="10">
        <v>2610</v>
      </c>
    </row>
    <row r="2695" spans="1:17" ht="12.4" customHeight="1" x14ac:dyDescent="0.2">
      <c r="A2695" s="42" t="s">
        <v>1585</v>
      </c>
      <c r="B2695" s="28" t="s">
        <v>2234</v>
      </c>
      <c r="C2695" s="28" t="s">
        <v>72</v>
      </c>
      <c r="D2695" s="28" t="s">
        <v>1117</v>
      </c>
      <c r="E2695" s="28" t="s">
        <v>3894</v>
      </c>
      <c r="F2695" s="48" t="s">
        <v>3650</v>
      </c>
      <c r="G2695" s="28" t="s">
        <v>3895</v>
      </c>
      <c r="H2695" s="28" t="s">
        <v>3447</v>
      </c>
      <c r="I2695" s="9">
        <v>9.9000000000000005E-2</v>
      </c>
      <c r="J2695" s="9">
        <v>7.3999999999999996E-2</v>
      </c>
      <c r="K2695" s="8">
        <v>7</v>
      </c>
      <c r="L2695" s="33">
        <f>K2695*J2695</f>
        <v>0.51800000000000002</v>
      </c>
      <c r="M2695" s="8">
        <v>1</v>
      </c>
      <c r="N2695" s="35">
        <f>SUM(L2695-M2695)</f>
        <v>-0.48199999999999998</v>
      </c>
      <c r="O2695" s="8">
        <v>0</v>
      </c>
      <c r="P2695" s="8"/>
      <c r="Q2695" s="15">
        <v>2611</v>
      </c>
    </row>
    <row r="2696" spans="1:17" ht="12.4" customHeight="1" x14ac:dyDescent="0.2">
      <c r="A2696" s="42" t="s">
        <v>1585</v>
      </c>
      <c r="B2696" s="28" t="s">
        <v>2234</v>
      </c>
      <c r="C2696" s="28" t="s">
        <v>72</v>
      </c>
      <c r="D2696" s="28" t="s">
        <v>1117</v>
      </c>
      <c r="E2696" s="28" t="s">
        <v>3896</v>
      </c>
      <c r="F2696" s="48" t="s">
        <v>4139</v>
      </c>
      <c r="G2696" s="28" t="s">
        <v>1964</v>
      </c>
      <c r="H2696" s="28" t="s">
        <v>3447</v>
      </c>
      <c r="I2696" s="9">
        <v>0.109</v>
      </c>
      <c r="J2696" s="9">
        <v>5.3999999999999999E-2</v>
      </c>
      <c r="K2696" s="8">
        <v>7</v>
      </c>
      <c r="L2696" s="33">
        <f>K2696*J2696</f>
        <v>0.378</v>
      </c>
      <c r="M2696" s="8">
        <v>0</v>
      </c>
      <c r="N2696" s="35">
        <f>SUM(L2696-M2696)</f>
        <v>0.378</v>
      </c>
      <c r="O2696" s="8">
        <v>1</v>
      </c>
      <c r="P2696" s="8"/>
      <c r="Q2696" s="10">
        <v>2612</v>
      </c>
    </row>
    <row r="2697" spans="1:17" ht="12.4" customHeight="1" x14ac:dyDescent="0.2">
      <c r="A2697" s="42" t="s">
        <v>1585</v>
      </c>
      <c r="B2697" s="28" t="s">
        <v>2234</v>
      </c>
      <c r="C2697" s="28" t="s">
        <v>72</v>
      </c>
      <c r="D2697" s="28" t="s">
        <v>1117</v>
      </c>
      <c r="E2697" s="28" t="s">
        <v>3060</v>
      </c>
      <c r="F2697" s="48" t="s">
        <v>3192</v>
      </c>
      <c r="G2697" s="28" t="s">
        <v>72</v>
      </c>
      <c r="H2697" s="28" t="s">
        <v>3447</v>
      </c>
      <c r="I2697" s="9">
        <v>0.68899999999999995</v>
      </c>
      <c r="J2697" s="9">
        <v>0.54300000000000004</v>
      </c>
      <c r="K2697" s="8">
        <v>7</v>
      </c>
      <c r="L2697" s="33">
        <f>K2697*J2697</f>
        <v>3.8010000000000002</v>
      </c>
      <c r="M2697" s="8">
        <v>1</v>
      </c>
      <c r="N2697" s="35">
        <f>SUM(L2697-M2697)</f>
        <v>2.8010000000000002</v>
      </c>
      <c r="O2697" s="8">
        <v>2</v>
      </c>
      <c r="P2697" s="8"/>
      <c r="Q2697" s="15">
        <v>2613</v>
      </c>
    </row>
    <row r="2698" spans="1:17" ht="12.4" customHeight="1" x14ac:dyDescent="0.2">
      <c r="A2698" s="43"/>
      <c r="H2698" s="28"/>
      <c r="L2698" s="33"/>
      <c r="P2698" s="8"/>
      <c r="Q2698" s="10">
        <v>2614</v>
      </c>
    </row>
    <row r="2699" spans="1:17" ht="12.4" customHeight="1" x14ac:dyDescent="0.2">
      <c r="A2699" s="43"/>
      <c r="B2699" s="49" t="s">
        <v>3061</v>
      </c>
      <c r="C2699" s="49" t="s">
        <v>1038</v>
      </c>
      <c r="D2699" s="49" t="s">
        <v>4126</v>
      </c>
      <c r="E2699" s="49"/>
      <c r="F2699" s="50"/>
      <c r="G2699" s="49"/>
      <c r="H2699" s="49"/>
      <c r="I2699" s="12">
        <f>SUM(I2700:I2701)</f>
        <v>0.17299999999999999</v>
      </c>
      <c r="J2699" s="12">
        <f>SUM(J2700:J2702)</f>
        <v>0.13100000000000001</v>
      </c>
      <c r="K2699" s="11"/>
      <c r="L2699" s="34">
        <f>SUM(L2700:L2702)</f>
        <v>0.65500000000000003</v>
      </c>
      <c r="M2699" s="11">
        <f>SUM(M2700:M2702)</f>
        <v>2</v>
      </c>
      <c r="N2699" s="34">
        <f>SUM(L2699-M2699)</f>
        <v>-1.345</v>
      </c>
      <c r="O2699" s="11">
        <v>0</v>
      </c>
      <c r="P2699" s="11"/>
      <c r="Q2699" s="15">
        <v>2615</v>
      </c>
    </row>
    <row r="2700" spans="1:17" ht="12.4" customHeight="1" x14ac:dyDescent="0.2">
      <c r="A2700" s="42" t="s">
        <v>1585</v>
      </c>
      <c r="B2700" s="28" t="s">
        <v>3061</v>
      </c>
      <c r="C2700" s="28" t="s">
        <v>1038</v>
      </c>
      <c r="D2700" s="28" t="s">
        <v>4126</v>
      </c>
      <c r="E2700" s="28" t="s">
        <v>3062</v>
      </c>
      <c r="F2700" s="48" t="s">
        <v>569</v>
      </c>
      <c r="G2700" s="28" t="s">
        <v>3063</v>
      </c>
      <c r="H2700" s="28" t="s">
        <v>3447</v>
      </c>
      <c r="I2700" s="9">
        <v>8.5999999999999993E-2</v>
      </c>
      <c r="J2700" s="9">
        <v>6.6000000000000003E-2</v>
      </c>
      <c r="K2700" s="8">
        <v>5</v>
      </c>
      <c r="L2700" s="33">
        <f>K2700*J2700</f>
        <v>0.33</v>
      </c>
      <c r="M2700" s="8">
        <v>1</v>
      </c>
      <c r="N2700" s="35">
        <f>SUM(L2700-M2700)</f>
        <v>-0.66999999999999993</v>
      </c>
      <c r="O2700" s="8">
        <v>0</v>
      </c>
      <c r="P2700" s="8"/>
      <c r="Q2700" s="10">
        <v>2616</v>
      </c>
    </row>
    <row r="2701" spans="1:17" ht="12.4" customHeight="1" x14ac:dyDescent="0.2">
      <c r="A2701" s="42" t="s">
        <v>1585</v>
      </c>
      <c r="B2701" s="28" t="s">
        <v>3061</v>
      </c>
      <c r="C2701" s="28" t="s">
        <v>1038</v>
      </c>
      <c r="D2701" s="28" t="s">
        <v>4126</v>
      </c>
      <c r="E2701" s="28" t="s">
        <v>3064</v>
      </c>
      <c r="F2701" s="48" t="s">
        <v>1162</v>
      </c>
      <c r="G2701" s="28" t="s">
        <v>1038</v>
      </c>
      <c r="H2701" s="28" t="s">
        <v>3447</v>
      </c>
      <c r="I2701" s="9">
        <v>8.6999999999999994E-2</v>
      </c>
      <c r="J2701" s="9">
        <v>6.5000000000000002E-2</v>
      </c>
      <c r="K2701" s="8">
        <v>5</v>
      </c>
      <c r="L2701" s="33">
        <f>K2701*J2701</f>
        <v>0.32500000000000001</v>
      </c>
      <c r="M2701" s="8">
        <v>0</v>
      </c>
      <c r="N2701" s="35">
        <f>SUM(L2701-M2701)</f>
        <v>0.32500000000000001</v>
      </c>
      <c r="O2701" s="8">
        <v>0</v>
      </c>
      <c r="P2701" s="8"/>
      <c r="Q2701" s="15">
        <v>2617</v>
      </c>
    </row>
    <row r="2702" spans="1:17" ht="12.4" customHeight="1" x14ac:dyDescent="0.2">
      <c r="A2702" s="42" t="s">
        <v>1585</v>
      </c>
      <c r="B2702" s="28" t="s">
        <v>3061</v>
      </c>
      <c r="C2702" s="28" t="s">
        <v>1038</v>
      </c>
      <c r="D2702" s="28" t="s">
        <v>4126</v>
      </c>
      <c r="E2702" s="28" t="s">
        <v>3065</v>
      </c>
      <c r="F2702" s="48" t="s">
        <v>1545</v>
      </c>
      <c r="G2702" s="28" t="s">
        <v>1283</v>
      </c>
      <c r="H2702" s="28" t="s">
        <v>3447</v>
      </c>
      <c r="I2702" s="9">
        <v>0</v>
      </c>
      <c r="J2702" s="9">
        <v>0</v>
      </c>
      <c r="K2702" s="8">
        <v>5</v>
      </c>
      <c r="L2702" s="33">
        <f>K2702*J2702</f>
        <v>0</v>
      </c>
      <c r="M2702" s="8">
        <v>1</v>
      </c>
      <c r="N2702" s="35">
        <f>SUM(L2702-M2702)</f>
        <v>-1</v>
      </c>
      <c r="O2702" s="8">
        <v>0</v>
      </c>
      <c r="P2702" s="8" t="s">
        <v>2149</v>
      </c>
      <c r="Q2702" s="10">
        <v>2618</v>
      </c>
    </row>
    <row r="2703" spans="1:17" ht="12.75" customHeight="1" x14ac:dyDescent="0.2">
      <c r="A2703" s="43"/>
      <c r="H2703" s="28"/>
      <c r="L2703" s="33"/>
      <c r="P2703" s="8"/>
      <c r="Q2703" s="15">
        <v>2619</v>
      </c>
    </row>
    <row r="2704" spans="1:17" ht="12.2" customHeight="1" x14ac:dyDescent="0.2">
      <c r="A2704" s="43"/>
      <c r="B2704" s="49" t="s">
        <v>3066</v>
      </c>
      <c r="C2704" s="49" t="s">
        <v>3067</v>
      </c>
      <c r="D2704" s="49" t="s">
        <v>4126</v>
      </c>
      <c r="E2704" s="49"/>
      <c r="F2704" s="50"/>
      <c r="G2704" s="49"/>
      <c r="H2704" s="49"/>
      <c r="I2704" s="12">
        <v>0.32200000000000001</v>
      </c>
      <c r="J2704" s="12">
        <v>0.19900000000000001</v>
      </c>
      <c r="K2704" s="11"/>
      <c r="L2704" s="34">
        <f>SUM(L2705)</f>
        <v>0.99500000000000011</v>
      </c>
      <c r="M2704" s="11">
        <f>SUM(M2705)</f>
        <v>0</v>
      </c>
      <c r="N2704" s="34">
        <f>SUM(L2704-M2704)</f>
        <v>0.99500000000000011</v>
      </c>
      <c r="O2704" s="11">
        <v>1</v>
      </c>
      <c r="P2704" s="11"/>
      <c r="Q2704" s="10">
        <v>2620</v>
      </c>
    </row>
    <row r="2705" spans="1:17" ht="12.2" customHeight="1" x14ac:dyDescent="0.2">
      <c r="A2705" s="42" t="s">
        <v>1585</v>
      </c>
      <c r="B2705" s="30" t="s">
        <v>3066</v>
      </c>
      <c r="C2705" s="30" t="s">
        <v>3067</v>
      </c>
      <c r="D2705" s="30" t="s">
        <v>4126</v>
      </c>
      <c r="E2705" s="30" t="s">
        <v>3068</v>
      </c>
      <c r="F2705" s="51" t="s">
        <v>332</v>
      </c>
      <c r="G2705" s="30" t="s">
        <v>3067</v>
      </c>
      <c r="H2705" s="30" t="s">
        <v>3447</v>
      </c>
      <c r="I2705" s="13">
        <v>0.32200000000000001</v>
      </c>
      <c r="J2705" s="13">
        <v>0.19900000000000001</v>
      </c>
      <c r="K2705" s="14">
        <v>5</v>
      </c>
      <c r="L2705" s="33">
        <f>K2705*J2705</f>
        <v>0.99500000000000011</v>
      </c>
      <c r="M2705" s="8">
        <v>0</v>
      </c>
      <c r="N2705" s="35">
        <f>SUM(L2705-M2705)</f>
        <v>0.99500000000000011</v>
      </c>
      <c r="O2705" s="14">
        <v>1</v>
      </c>
      <c r="P2705" s="14"/>
      <c r="Q2705" s="15">
        <v>2621</v>
      </c>
    </row>
    <row r="2706" spans="1:17" ht="12.2" customHeight="1" x14ac:dyDescent="0.2">
      <c r="A2706" s="43"/>
      <c r="B2706" s="30"/>
      <c r="C2706" s="30"/>
      <c r="D2706" s="30"/>
      <c r="E2706" s="30"/>
      <c r="F2706" s="51"/>
      <c r="G2706" s="30"/>
      <c r="H2706" s="30"/>
      <c r="I2706" s="13"/>
      <c r="J2706" s="13"/>
      <c r="K2706" s="14"/>
      <c r="L2706" s="35"/>
      <c r="M2706" s="14"/>
      <c r="N2706" s="35"/>
      <c r="O2706" s="14"/>
      <c r="P2706" s="14"/>
      <c r="Q2706" s="10">
        <v>2622</v>
      </c>
    </row>
    <row r="2707" spans="1:17" ht="12.2" customHeight="1" x14ac:dyDescent="0.2">
      <c r="A2707" s="43"/>
      <c r="B2707" s="49" t="s">
        <v>3069</v>
      </c>
      <c r="C2707" s="49" t="s">
        <v>3070</v>
      </c>
      <c r="D2707" s="49" t="s">
        <v>1483</v>
      </c>
      <c r="E2707" s="49"/>
      <c r="F2707" s="50"/>
      <c r="G2707" s="49"/>
      <c r="H2707" s="49"/>
      <c r="I2707" s="12">
        <v>0.47099999999999997</v>
      </c>
      <c r="J2707" s="12">
        <v>0</v>
      </c>
      <c r="K2707" s="11"/>
      <c r="L2707" s="34">
        <f>SUM(L2708)</f>
        <v>0</v>
      </c>
      <c r="M2707" s="11">
        <f>SUM(M2708)</f>
        <v>2</v>
      </c>
      <c r="N2707" s="34">
        <f>SUM(L2707-M2707)</f>
        <v>-2</v>
      </c>
      <c r="O2707" s="11">
        <v>0</v>
      </c>
      <c r="P2707" s="11"/>
      <c r="Q2707" s="15">
        <v>2623</v>
      </c>
    </row>
    <row r="2708" spans="1:17" ht="12.2" customHeight="1" x14ac:dyDescent="0.2">
      <c r="A2708" s="42" t="s">
        <v>1585</v>
      </c>
      <c r="B2708" s="30" t="s">
        <v>3069</v>
      </c>
      <c r="C2708" s="30" t="s">
        <v>3070</v>
      </c>
      <c r="D2708" s="30" t="s">
        <v>1483</v>
      </c>
      <c r="E2708" s="30">
        <v>56245400020071</v>
      </c>
      <c r="F2708" s="51" t="s">
        <v>1811</v>
      </c>
      <c r="G2708" s="30" t="s">
        <v>3071</v>
      </c>
      <c r="H2708" s="30" t="s">
        <v>3447</v>
      </c>
      <c r="I2708" s="13">
        <v>0.47099999999999997</v>
      </c>
      <c r="J2708" s="13">
        <v>0</v>
      </c>
      <c r="K2708" s="14">
        <v>0</v>
      </c>
      <c r="L2708" s="33">
        <f>K2708*J2708</f>
        <v>0</v>
      </c>
      <c r="M2708" s="8">
        <v>2</v>
      </c>
      <c r="N2708" s="35">
        <f>SUM(L2708-M2708)</f>
        <v>-2</v>
      </c>
      <c r="O2708" s="14">
        <v>0</v>
      </c>
      <c r="P2708" s="14" t="s">
        <v>1909</v>
      </c>
      <c r="Q2708" s="10">
        <v>2624</v>
      </c>
    </row>
    <row r="2709" spans="1:17" ht="12.2" customHeight="1" x14ac:dyDescent="0.2">
      <c r="A2709" s="43"/>
      <c r="H2709" s="28"/>
      <c r="L2709" s="33"/>
      <c r="P2709" s="8"/>
      <c r="Q2709" s="15">
        <v>2625</v>
      </c>
    </row>
    <row r="2710" spans="1:17" ht="12.2" customHeight="1" x14ac:dyDescent="0.2">
      <c r="A2710" s="43"/>
      <c r="B2710" s="49" t="s">
        <v>3072</v>
      </c>
      <c r="C2710" s="49" t="s">
        <v>1916</v>
      </c>
      <c r="D2710" s="49" t="s">
        <v>1117</v>
      </c>
      <c r="E2710" s="49"/>
      <c r="F2710" s="50"/>
      <c r="G2710" s="49"/>
      <c r="H2710" s="49"/>
      <c r="I2710" s="12">
        <f>SUM(I2711:I2718)</f>
        <v>0.8630000000000001</v>
      </c>
      <c r="J2710" s="12">
        <f>SUM(J2711:J2718)</f>
        <v>0.48000000000000004</v>
      </c>
      <c r="K2710" s="11"/>
      <c r="L2710" s="34">
        <f>SUM(L2711:L2718)</f>
        <v>3.3600000000000003</v>
      </c>
      <c r="M2710" s="11">
        <f>SUM(M2711:M2718)</f>
        <v>7</v>
      </c>
      <c r="N2710" s="34">
        <f t="shared" ref="N2710:N2718" si="164">SUM(L2710-M2710)</f>
        <v>-3.6399999999999997</v>
      </c>
      <c r="O2710" s="11">
        <v>0</v>
      </c>
      <c r="P2710" s="11"/>
      <c r="Q2710" s="10">
        <v>2626</v>
      </c>
    </row>
    <row r="2711" spans="1:17" ht="12.2" customHeight="1" x14ac:dyDescent="0.2">
      <c r="A2711" s="42" t="s">
        <v>1585</v>
      </c>
      <c r="B2711" s="28" t="s">
        <v>3072</v>
      </c>
      <c r="C2711" s="28" t="s">
        <v>1916</v>
      </c>
      <c r="D2711" s="28" t="s">
        <v>1117</v>
      </c>
      <c r="E2711" s="28" t="s">
        <v>3073</v>
      </c>
      <c r="F2711" s="48" t="s">
        <v>2522</v>
      </c>
      <c r="G2711" s="28" t="s">
        <v>3074</v>
      </c>
      <c r="H2711" s="28" t="s">
        <v>3447</v>
      </c>
      <c r="I2711" s="13">
        <v>0.29699999999999999</v>
      </c>
      <c r="J2711" s="9">
        <v>0.182</v>
      </c>
      <c r="K2711" s="8">
        <v>7</v>
      </c>
      <c r="L2711" s="33">
        <f t="shared" ref="L2711:L2718" si="165">K2711*J2711</f>
        <v>1.274</v>
      </c>
      <c r="M2711" s="8">
        <v>1</v>
      </c>
      <c r="N2711" s="35">
        <f t="shared" si="164"/>
        <v>0.27400000000000002</v>
      </c>
      <c r="O2711" s="8">
        <v>0</v>
      </c>
      <c r="P2711" s="8"/>
      <c r="Q2711" s="15">
        <v>2627</v>
      </c>
    </row>
    <row r="2712" spans="1:17" ht="12.2" customHeight="1" x14ac:dyDescent="0.2">
      <c r="A2712" s="42" t="s">
        <v>1585</v>
      </c>
      <c r="B2712" s="28" t="s">
        <v>3072</v>
      </c>
      <c r="C2712" s="28" t="s">
        <v>1916</v>
      </c>
      <c r="D2712" s="28" t="s">
        <v>1117</v>
      </c>
      <c r="E2712" s="28" t="s">
        <v>3075</v>
      </c>
      <c r="F2712" s="48" t="s">
        <v>2218</v>
      </c>
      <c r="G2712" s="28" t="s">
        <v>3076</v>
      </c>
      <c r="H2712" s="28" t="s">
        <v>3447</v>
      </c>
      <c r="I2712" s="13">
        <v>5.7000000000000002E-2</v>
      </c>
      <c r="J2712" s="9">
        <v>3.9E-2</v>
      </c>
      <c r="K2712" s="8">
        <v>7</v>
      </c>
      <c r="L2712" s="33">
        <f t="shared" si="165"/>
        <v>0.27300000000000002</v>
      </c>
      <c r="M2712" s="8">
        <v>1</v>
      </c>
      <c r="N2712" s="35">
        <f t="shared" si="164"/>
        <v>-0.72699999999999998</v>
      </c>
      <c r="O2712" s="8">
        <v>0</v>
      </c>
      <c r="P2712" s="8"/>
      <c r="Q2712" s="10">
        <v>2628</v>
      </c>
    </row>
    <row r="2713" spans="1:17" ht="12.2" customHeight="1" x14ac:dyDescent="0.2">
      <c r="A2713" s="42" t="s">
        <v>1585</v>
      </c>
      <c r="B2713" s="28" t="s">
        <v>3072</v>
      </c>
      <c r="C2713" s="28" t="s">
        <v>1916</v>
      </c>
      <c r="D2713" s="28" t="s">
        <v>1117</v>
      </c>
      <c r="E2713" s="28" t="s">
        <v>3077</v>
      </c>
      <c r="F2713" s="48" t="s">
        <v>4018</v>
      </c>
      <c r="G2713" s="28" t="s">
        <v>501</v>
      </c>
      <c r="H2713" s="28" t="s">
        <v>3447</v>
      </c>
      <c r="I2713" s="13">
        <v>4.2999999999999997E-2</v>
      </c>
      <c r="J2713" s="9">
        <v>3.2000000000000001E-2</v>
      </c>
      <c r="K2713" s="8">
        <v>7</v>
      </c>
      <c r="L2713" s="33">
        <f t="shared" si="165"/>
        <v>0.224</v>
      </c>
      <c r="M2713" s="8">
        <v>1</v>
      </c>
      <c r="N2713" s="35">
        <f t="shared" si="164"/>
        <v>-0.77600000000000002</v>
      </c>
      <c r="O2713" s="8">
        <v>0</v>
      </c>
      <c r="P2713" s="8"/>
      <c r="Q2713" s="15">
        <v>2629</v>
      </c>
    </row>
    <row r="2714" spans="1:17" ht="12.2" customHeight="1" x14ac:dyDescent="0.2">
      <c r="A2714" s="42" t="s">
        <v>1585</v>
      </c>
      <c r="B2714" s="28" t="s">
        <v>3072</v>
      </c>
      <c r="C2714" s="28" t="s">
        <v>1916</v>
      </c>
      <c r="D2714" s="28" t="s">
        <v>1117</v>
      </c>
      <c r="E2714" s="28" t="s">
        <v>502</v>
      </c>
      <c r="F2714" s="48" t="s">
        <v>3326</v>
      </c>
      <c r="G2714" s="28" t="s">
        <v>503</v>
      </c>
      <c r="H2714" s="28" t="s">
        <v>3447</v>
      </c>
      <c r="I2714" s="13">
        <v>8.8999999999999996E-2</v>
      </c>
      <c r="J2714" s="9">
        <v>4.4999999999999998E-2</v>
      </c>
      <c r="K2714" s="8">
        <v>7</v>
      </c>
      <c r="L2714" s="33">
        <f t="shared" si="165"/>
        <v>0.315</v>
      </c>
      <c r="M2714" s="8">
        <v>1</v>
      </c>
      <c r="N2714" s="35">
        <f t="shared" si="164"/>
        <v>-0.68500000000000005</v>
      </c>
      <c r="O2714" s="8">
        <v>0</v>
      </c>
      <c r="P2714" s="8"/>
      <c r="Q2714" s="10">
        <v>2630</v>
      </c>
    </row>
    <row r="2715" spans="1:17" ht="12.2" customHeight="1" x14ac:dyDescent="0.2">
      <c r="A2715" s="42" t="s">
        <v>1585</v>
      </c>
      <c r="B2715" s="28" t="s">
        <v>3072</v>
      </c>
      <c r="C2715" s="28" t="s">
        <v>1916</v>
      </c>
      <c r="D2715" s="28" t="s">
        <v>1117</v>
      </c>
      <c r="E2715" s="28" t="s">
        <v>504</v>
      </c>
      <c r="F2715" s="48" t="s">
        <v>3454</v>
      </c>
      <c r="G2715" s="28" t="s">
        <v>505</v>
      </c>
      <c r="H2715" s="28" t="s">
        <v>3447</v>
      </c>
      <c r="I2715" s="13">
        <v>3.7999999999999999E-2</v>
      </c>
      <c r="J2715" s="9">
        <v>2.9000000000000001E-2</v>
      </c>
      <c r="K2715" s="8">
        <v>7</v>
      </c>
      <c r="L2715" s="33">
        <f t="shared" si="165"/>
        <v>0.20300000000000001</v>
      </c>
      <c r="M2715" s="8">
        <v>1</v>
      </c>
      <c r="N2715" s="35">
        <f t="shared" si="164"/>
        <v>-0.79699999999999993</v>
      </c>
      <c r="O2715" s="8">
        <v>0</v>
      </c>
      <c r="P2715" s="8"/>
      <c r="Q2715" s="15">
        <v>2631</v>
      </c>
    </row>
    <row r="2716" spans="1:17" ht="12.2" customHeight="1" x14ac:dyDescent="0.2">
      <c r="A2716" s="42" t="s">
        <v>1585</v>
      </c>
      <c r="B2716" s="28" t="s">
        <v>3072</v>
      </c>
      <c r="C2716" s="28" t="s">
        <v>1916</v>
      </c>
      <c r="D2716" s="28" t="s">
        <v>1117</v>
      </c>
      <c r="E2716" s="28" t="s">
        <v>506</v>
      </c>
      <c r="F2716" s="48" t="s">
        <v>3455</v>
      </c>
      <c r="G2716" s="28" t="s">
        <v>507</v>
      </c>
      <c r="H2716" s="28" t="s">
        <v>3447</v>
      </c>
      <c r="I2716" s="13">
        <v>0.04</v>
      </c>
      <c r="J2716" s="9">
        <v>2.1000000000000001E-2</v>
      </c>
      <c r="K2716" s="8">
        <v>7</v>
      </c>
      <c r="L2716" s="33">
        <f t="shared" si="165"/>
        <v>0.14700000000000002</v>
      </c>
      <c r="M2716" s="8">
        <v>0</v>
      </c>
      <c r="N2716" s="35">
        <f t="shared" si="164"/>
        <v>0.14700000000000002</v>
      </c>
      <c r="O2716" s="8">
        <v>0</v>
      </c>
      <c r="P2716" s="8"/>
      <c r="Q2716" s="10">
        <v>2632</v>
      </c>
    </row>
    <row r="2717" spans="1:17" ht="12.2" customHeight="1" x14ac:dyDescent="0.2">
      <c r="A2717" s="42" t="s">
        <v>1585</v>
      </c>
      <c r="B2717" s="28" t="s">
        <v>3072</v>
      </c>
      <c r="C2717" s="28" t="s">
        <v>1916</v>
      </c>
      <c r="D2717" s="28" t="s">
        <v>1117</v>
      </c>
      <c r="E2717" s="28" t="s">
        <v>508</v>
      </c>
      <c r="F2717" s="48" t="s">
        <v>1525</v>
      </c>
      <c r="G2717" s="28" t="s">
        <v>509</v>
      </c>
      <c r="H2717" s="28" t="s">
        <v>3447</v>
      </c>
      <c r="I2717" s="13">
        <v>0.19700000000000001</v>
      </c>
      <c r="J2717" s="9">
        <v>8.1000000000000003E-2</v>
      </c>
      <c r="K2717" s="8">
        <v>7</v>
      </c>
      <c r="L2717" s="33">
        <f t="shared" si="165"/>
        <v>0.56700000000000006</v>
      </c>
      <c r="M2717" s="8">
        <v>1</v>
      </c>
      <c r="N2717" s="35">
        <f t="shared" si="164"/>
        <v>-0.43299999999999994</v>
      </c>
      <c r="O2717" s="8">
        <v>0</v>
      </c>
      <c r="P2717" s="14"/>
      <c r="Q2717" s="15">
        <v>2633</v>
      </c>
    </row>
    <row r="2718" spans="1:17" ht="12.2" customHeight="1" x14ac:dyDescent="0.2">
      <c r="A2718" s="42" t="s">
        <v>1585</v>
      </c>
      <c r="B2718" s="28" t="s">
        <v>3072</v>
      </c>
      <c r="C2718" s="28" t="s">
        <v>1916</v>
      </c>
      <c r="D2718" s="28" t="s">
        <v>1117</v>
      </c>
      <c r="E2718" s="28" t="s">
        <v>510</v>
      </c>
      <c r="F2718" s="48" t="s">
        <v>3744</v>
      </c>
      <c r="G2718" s="28" t="s">
        <v>1916</v>
      </c>
      <c r="H2718" s="28" t="s">
        <v>3447</v>
      </c>
      <c r="I2718" s="9">
        <v>0.10199999999999999</v>
      </c>
      <c r="J2718" s="9">
        <v>5.0999999999999997E-2</v>
      </c>
      <c r="K2718" s="8">
        <v>7</v>
      </c>
      <c r="L2718" s="33">
        <f t="shared" si="165"/>
        <v>0.35699999999999998</v>
      </c>
      <c r="M2718" s="8">
        <v>1</v>
      </c>
      <c r="N2718" s="35">
        <f t="shared" si="164"/>
        <v>-0.64300000000000002</v>
      </c>
      <c r="O2718" s="8">
        <v>0</v>
      </c>
      <c r="P2718" s="8"/>
      <c r="Q2718" s="10">
        <v>2634</v>
      </c>
    </row>
    <row r="2719" spans="1:17" ht="12.2" customHeight="1" x14ac:dyDescent="0.2">
      <c r="A2719" s="43"/>
      <c r="B2719" s="52"/>
      <c r="C2719" s="52"/>
      <c r="D2719" s="52"/>
      <c r="E2719" s="52"/>
      <c r="G2719" s="52"/>
      <c r="H2719" s="52"/>
      <c r="K2719" s="10"/>
      <c r="L2719" s="33"/>
      <c r="M2719" s="10"/>
      <c r="O2719" s="10"/>
      <c r="P2719" s="10"/>
      <c r="Q2719" s="15">
        <v>2635</v>
      </c>
    </row>
    <row r="2720" spans="1:17" ht="12.2" customHeight="1" x14ac:dyDescent="0.2">
      <c r="A2720" s="43" t="s">
        <v>4460</v>
      </c>
      <c r="B2720" s="49" t="s">
        <v>511</v>
      </c>
      <c r="C2720" s="49" t="s">
        <v>512</v>
      </c>
      <c r="D2720" s="49" t="s">
        <v>513</v>
      </c>
      <c r="E2720" s="49"/>
      <c r="F2720" s="50"/>
      <c r="G2720" s="49"/>
      <c r="H2720" s="49"/>
      <c r="I2720" s="12">
        <f>SUM(I2721:I2722)</f>
        <v>0.70699999999999996</v>
      </c>
      <c r="J2720" s="12">
        <f>SUM(J2721:J2722)</f>
        <v>0.33799999999999997</v>
      </c>
      <c r="K2720" s="11"/>
      <c r="L2720" s="34">
        <f>SUM(L2721:L2722)</f>
        <v>1.4570000000000001</v>
      </c>
      <c r="M2720" s="11">
        <f>SUM(M2721:M2722)</f>
        <v>1</v>
      </c>
      <c r="N2720" s="34">
        <f>SUM(L2720-M2720)</f>
        <v>0.45700000000000007</v>
      </c>
      <c r="O2720" s="11">
        <v>1</v>
      </c>
      <c r="P2720" s="11"/>
      <c r="Q2720" s="10">
        <v>2636</v>
      </c>
    </row>
    <row r="2721" spans="1:17" ht="12.2" customHeight="1" x14ac:dyDescent="0.2">
      <c r="A2721" s="42" t="s">
        <v>1585</v>
      </c>
      <c r="B2721" s="28" t="s">
        <v>511</v>
      </c>
      <c r="C2721" s="28" t="s">
        <v>512</v>
      </c>
      <c r="D2721" s="28" t="s">
        <v>513</v>
      </c>
      <c r="E2721" s="28" t="s">
        <v>514</v>
      </c>
      <c r="F2721" s="48" t="s">
        <v>3267</v>
      </c>
      <c r="G2721" s="28" t="s">
        <v>512</v>
      </c>
      <c r="H2721" s="28" t="s">
        <v>3447</v>
      </c>
      <c r="I2721" s="9">
        <v>0.13800000000000001</v>
      </c>
      <c r="J2721" s="9">
        <v>3.5000000000000003E-2</v>
      </c>
      <c r="K2721" s="8">
        <v>7</v>
      </c>
      <c r="L2721" s="33">
        <f>K2721*J2721</f>
        <v>0.24500000000000002</v>
      </c>
      <c r="M2721" s="8">
        <v>0</v>
      </c>
      <c r="N2721" s="35">
        <f>SUM(L2721-M2721)</f>
        <v>0.24500000000000002</v>
      </c>
      <c r="O2721" s="8">
        <v>0</v>
      </c>
      <c r="P2721" s="8"/>
      <c r="Q2721" s="15">
        <v>2637</v>
      </c>
    </row>
    <row r="2722" spans="1:17" ht="12.2" customHeight="1" x14ac:dyDescent="0.2">
      <c r="A2722" s="43" t="s">
        <v>2640</v>
      </c>
      <c r="B2722" s="28" t="s">
        <v>511</v>
      </c>
      <c r="C2722" s="28" t="s">
        <v>512</v>
      </c>
      <c r="D2722" s="28" t="s">
        <v>513</v>
      </c>
      <c r="E2722" s="28" t="s">
        <v>514</v>
      </c>
      <c r="F2722" s="48" t="s">
        <v>3267</v>
      </c>
      <c r="G2722" s="28" t="s">
        <v>512</v>
      </c>
      <c r="H2722" s="28" t="s">
        <v>3447</v>
      </c>
      <c r="I2722" s="9">
        <v>0.56899999999999995</v>
      </c>
      <c r="J2722" s="9">
        <v>0.30299999999999999</v>
      </c>
      <c r="K2722" s="8">
        <v>4</v>
      </c>
      <c r="L2722" s="33">
        <f>K2722*J2722</f>
        <v>1.212</v>
      </c>
      <c r="M2722" s="8">
        <v>1</v>
      </c>
      <c r="N2722" s="35">
        <f>SUM(L2722-M2722)</f>
        <v>0.21199999999999997</v>
      </c>
      <c r="O2722" s="8">
        <v>1</v>
      </c>
      <c r="P2722" s="14"/>
      <c r="Q2722" s="10">
        <v>2638</v>
      </c>
    </row>
    <row r="2723" spans="1:17" ht="12.2" customHeight="1" x14ac:dyDescent="0.2">
      <c r="A2723" s="43"/>
      <c r="H2723" s="28"/>
      <c r="L2723" s="33"/>
      <c r="P2723" s="8"/>
      <c r="Q2723" s="15">
        <v>2639</v>
      </c>
    </row>
    <row r="2724" spans="1:17" ht="12.2" customHeight="1" x14ac:dyDescent="0.2">
      <c r="A2724" s="43"/>
      <c r="B2724" s="49" t="s">
        <v>515</v>
      </c>
      <c r="C2724" s="49" t="s">
        <v>3332</v>
      </c>
      <c r="D2724" s="49" t="s">
        <v>516</v>
      </c>
      <c r="E2724" s="60"/>
      <c r="F2724" s="50"/>
      <c r="G2724" s="60"/>
      <c r="H2724" s="60"/>
      <c r="I2724" s="12">
        <v>1.2999999999999999E-2</v>
      </c>
      <c r="J2724" s="12">
        <v>3.0000000000000001E-3</v>
      </c>
      <c r="K2724" s="17"/>
      <c r="L2724" s="34">
        <f>SUM(L2725)</f>
        <v>2.1000000000000001E-2</v>
      </c>
      <c r="M2724" s="11">
        <f>SUM(M2725)</f>
        <v>1</v>
      </c>
      <c r="N2724" s="34">
        <f>SUM(L2724-M2724)</f>
        <v>-0.97899999999999998</v>
      </c>
      <c r="O2724" s="17">
        <v>0</v>
      </c>
      <c r="P2724" s="17"/>
      <c r="Q2724" s="10">
        <v>2640</v>
      </c>
    </row>
    <row r="2725" spans="1:17" ht="12.2" customHeight="1" x14ac:dyDescent="0.2">
      <c r="A2725" s="42" t="s">
        <v>1585</v>
      </c>
      <c r="B2725" s="30" t="s">
        <v>515</v>
      </c>
      <c r="C2725" s="30" t="s">
        <v>3332</v>
      </c>
      <c r="D2725" s="30" t="s">
        <v>516</v>
      </c>
      <c r="E2725" s="30" t="s">
        <v>517</v>
      </c>
      <c r="F2725" s="51" t="s">
        <v>1172</v>
      </c>
      <c r="G2725" s="30" t="s">
        <v>561</v>
      </c>
      <c r="H2725" s="30" t="s">
        <v>3447</v>
      </c>
      <c r="I2725" s="13">
        <v>1.2999999999999999E-2</v>
      </c>
      <c r="J2725" s="13">
        <v>3.0000000000000001E-3</v>
      </c>
      <c r="K2725" s="14">
        <v>7</v>
      </c>
      <c r="L2725" s="33">
        <f>K2725*J2725</f>
        <v>2.1000000000000001E-2</v>
      </c>
      <c r="M2725" s="8">
        <v>1</v>
      </c>
      <c r="N2725" s="35">
        <f>SUM(L2725-M2725)</f>
        <v>-0.97899999999999998</v>
      </c>
      <c r="O2725" s="14">
        <v>0</v>
      </c>
      <c r="P2725" s="14" t="s">
        <v>4525</v>
      </c>
      <c r="Q2725" s="15">
        <v>2641</v>
      </c>
    </row>
    <row r="2726" spans="1:17" ht="12.2" customHeight="1" x14ac:dyDescent="0.2">
      <c r="A2726" s="43"/>
      <c r="B2726" s="30"/>
      <c r="C2726" s="30"/>
      <c r="D2726" s="30"/>
      <c r="E2726" s="30"/>
      <c r="F2726" s="51"/>
      <c r="G2726" s="30"/>
      <c r="H2726" s="30"/>
      <c r="I2726" s="13"/>
      <c r="J2726" s="13"/>
      <c r="K2726" s="14"/>
      <c r="L2726" s="33"/>
      <c r="N2726" s="35"/>
      <c r="O2726" s="14"/>
      <c r="P2726" s="14"/>
      <c r="Q2726" s="10">
        <v>2642</v>
      </c>
    </row>
    <row r="2727" spans="1:17" ht="12.2" customHeight="1" x14ac:dyDescent="0.2">
      <c r="A2727" s="43"/>
      <c r="B2727" s="49" t="s">
        <v>518</v>
      </c>
      <c r="C2727" s="49" t="s">
        <v>519</v>
      </c>
      <c r="D2727" s="49" t="s">
        <v>520</v>
      </c>
      <c r="E2727" s="60"/>
      <c r="F2727" s="50"/>
      <c r="G2727" s="60"/>
      <c r="H2727" s="60"/>
      <c r="I2727" s="12">
        <v>0.114</v>
      </c>
      <c r="J2727" s="12">
        <v>2.9000000000000001E-2</v>
      </c>
      <c r="K2727" s="17"/>
      <c r="L2727" s="34">
        <f>SUM(L2728)</f>
        <v>0.20300000000000001</v>
      </c>
      <c r="M2727" s="11">
        <f>SUM(M2728)</f>
        <v>0</v>
      </c>
      <c r="N2727" s="34">
        <f>SUM(L2727-M2727)</f>
        <v>0.20300000000000001</v>
      </c>
      <c r="O2727" s="17">
        <v>1</v>
      </c>
      <c r="P2727" s="17"/>
      <c r="Q2727" s="15">
        <v>2643</v>
      </c>
    </row>
    <row r="2728" spans="1:17" ht="12.2" customHeight="1" x14ac:dyDescent="0.2">
      <c r="A2728" s="42" t="s">
        <v>1585</v>
      </c>
      <c r="B2728" s="30" t="s">
        <v>518</v>
      </c>
      <c r="C2728" s="30" t="s">
        <v>519</v>
      </c>
      <c r="D2728" s="30" t="s">
        <v>520</v>
      </c>
      <c r="E2728" s="30" t="s">
        <v>521</v>
      </c>
      <c r="F2728" s="51" t="s">
        <v>2756</v>
      </c>
      <c r="G2728" s="30" t="s">
        <v>3955</v>
      </c>
      <c r="H2728" s="30" t="s">
        <v>3447</v>
      </c>
      <c r="I2728" s="13">
        <v>0.114</v>
      </c>
      <c r="J2728" s="13">
        <v>2.9000000000000001E-2</v>
      </c>
      <c r="K2728" s="14">
        <v>7</v>
      </c>
      <c r="L2728" s="33">
        <f>K2728*J2728</f>
        <v>0.20300000000000001</v>
      </c>
      <c r="M2728" s="8">
        <v>0</v>
      </c>
      <c r="N2728" s="35">
        <f>SUM(L2728-M2728)</f>
        <v>0.20300000000000001</v>
      </c>
      <c r="O2728" s="14">
        <v>1</v>
      </c>
      <c r="P2728" s="14" t="s">
        <v>3903</v>
      </c>
      <c r="Q2728" s="10">
        <v>2644</v>
      </c>
    </row>
    <row r="2729" spans="1:17" ht="12.2" customHeight="1" x14ac:dyDescent="0.2">
      <c r="A2729" s="43"/>
      <c r="B2729" s="52"/>
      <c r="C2729" s="52"/>
      <c r="D2729" s="52"/>
      <c r="E2729" s="52"/>
      <c r="G2729" s="52"/>
      <c r="H2729" s="52"/>
      <c r="K2729" s="10"/>
      <c r="L2729" s="33"/>
      <c r="N2729" s="35"/>
      <c r="O2729" s="10"/>
      <c r="P2729" s="10"/>
      <c r="Q2729" s="15">
        <v>2645</v>
      </c>
    </row>
    <row r="2730" spans="1:17" ht="12.2" customHeight="1" x14ac:dyDescent="0.2">
      <c r="A2730" s="98"/>
      <c r="B2730" s="49" t="s">
        <v>522</v>
      </c>
      <c r="C2730" s="49" t="s">
        <v>523</v>
      </c>
      <c r="D2730" s="49" t="s">
        <v>524</v>
      </c>
      <c r="E2730" s="49"/>
      <c r="F2730" s="50"/>
      <c r="G2730" s="49"/>
      <c r="H2730" s="49"/>
      <c r="I2730" s="12">
        <f>SUM(I2731:I2732)</f>
        <v>0.86799999999999999</v>
      </c>
      <c r="J2730" s="12">
        <f>SUM(J2731:J2732)</f>
        <v>0.36599999999999999</v>
      </c>
      <c r="K2730" s="11"/>
      <c r="L2730" s="34">
        <f>SUM(L2731:L2732)</f>
        <v>2.5620000000000003</v>
      </c>
      <c r="M2730" s="11">
        <f>SUM(M2731:M2732)</f>
        <v>2</v>
      </c>
      <c r="N2730" s="34">
        <f>SUM(L2730-M2730)</f>
        <v>0.56200000000000028</v>
      </c>
      <c r="O2730" s="11">
        <v>2</v>
      </c>
      <c r="P2730" s="11"/>
      <c r="Q2730" s="10">
        <v>2646</v>
      </c>
    </row>
    <row r="2731" spans="1:17" ht="12.2" customHeight="1" x14ac:dyDescent="0.2">
      <c r="A2731" s="42" t="s">
        <v>1585</v>
      </c>
      <c r="B2731" s="28" t="s">
        <v>522</v>
      </c>
      <c r="C2731" s="28" t="s">
        <v>523</v>
      </c>
      <c r="D2731" s="28" t="s">
        <v>524</v>
      </c>
      <c r="E2731" s="28" t="s">
        <v>525</v>
      </c>
      <c r="F2731" s="48" t="s">
        <v>1271</v>
      </c>
      <c r="G2731" s="28" t="s">
        <v>3320</v>
      </c>
      <c r="H2731" s="28" t="s">
        <v>3447</v>
      </c>
      <c r="I2731" s="9">
        <v>0.1</v>
      </c>
      <c r="J2731" s="9">
        <v>6.6000000000000003E-2</v>
      </c>
      <c r="K2731" s="8">
        <v>7</v>
      </c>
      <c r="L2731" s="33">
        <f>K2731*J2731</f>
        <v>0.46200000000000002</v>
      </c>
      <c r="M2731" s="8">
        <v>1</v>
      </c>
      <c r="N2731" s="35">
        <f>SUM(L2731-M2731)</f>
        <v>-0.53800000000000003</v>
      </c>
      <c r="O2731" s="8">
        <v>0</v>
      </c>
      <c r="P2731" s="14"/>
      <c r="Q2731" s="15">
        <v>2647</v>
      </c>
    </row>
    <row r="2732" spans="1:17" ht="45" x14ac:dyDescent="0.2">
      <c r="A2732" s="42" t="s">
        <v>1585</v>
      </c>
      <c r="B2732" s="28" t="s">
        <v>522</v>
      </c>
      <c r="C2732" s="28" t="s">
        <v>523</v>
      </c>
      <c r="D2732" s="28" t="s">
        <v>524</v>
      </c>
      <c r="E2732" s="28" t="s">
        <v>4265</v>
      </c>
      <c r="F2732" s="48" t="s">
        <v>3552</v>
      </c>
      <c r="G2732" s="28" t="s">
        <v>523</v>
      </c>
      <c r="H2732" s="28" t="s">
        <v>3447</v>
      </c>
      <c r="I2732" s="9">
        <v>0.76800000000000002</v>
      </c>
      <c r="J2732" s="9">
        <v>0.3</v>
      </c>
      <c r="K2732" s="8">
        <v>7</v>
      </c>
      <c r="L2732" s="33">
        <f>K2732*J2732</f>
        <v>2.1</v>
      </c>
      <c r="M2732" s="8">
        <v>1</v>
      </c>
      <c r="N2732" s="35">
        <f>SUM(L2732-M2732)</f>
        <v>1.1000000000000001</v>
      </c>
      <c r="O2732" s="14">
        <v>2</v>
      </c>
      <c r="P2732" s="14" t="s">
        <v>4613</v>
      </c>
      <c r="Q2732" s="10">
        <v>2648</v>
      </c>
    </row>
    <row r="2733" spans="1:17" ht="12.2" customHeight="1" x14ac:dyDescent="0.2">
      <c r="A2733" s="43"/>
      <c r="H2733" s="28"/>
      <c r="L2733" s="33"/>
      <c r="P2733" s="8"/>
      <c r="Q2733" s="15">
        <v>2649</v>
      </c>
    </row>
    <row r="2734" spans="1:17" ht="12.2" customHeight="1" x14ac:dyDescent="0.2">
      <c r="A2734" s="98"/>
      <c r="B2734" s="49" t="s">
        <v>4266</v>
      </c>
      <c r="C2734" s="49" t="s">
        <v>157</v>
      </c>
      <c r="D2734" s="49" t="s">
        <v>4267</v>
      </c>
      <c r="E2734" s="60"/>
      <c r="F2734" s="50"/>
      <c r="G2734" s="60"/>
      <c r="H2734" s="60"/>
      <c r="I2734" s="12">
        <v>0.21199999999999999</v>
      </c>
      <c r="J2734" s="12">
        <v>7.5999999999999998E-2</v>
      </c>
      <c r="K2734" s="17"/>
      <c r="L2734" s="34">
        <f>SUM(L2735)</f>
        <v>0.21</v>
      </c>
      <c r="M2734" s="11">
        <f>SUM(M2735)</f>
        <v>0</v>
      </c>
      <c r="N2734" s="34">
        <f>SUM(L2734-M2734)</f>
        <v>0.21</v>
      </c>
      <c r="O2734" s="17">
        <v>0</v>
      </c>
      <c r="P2734" s="17"/>
      <c r="Q2734" s="10">
        <v>2650</v>
      </c>
    </row>
    <row r="2735" spans="1:17" ht="22.5" x14ac:dyDescent="0.2">
      <c r="A2735" s="42" t="s">
        <v>1585</v>
      </c>
      <c r="B2735" s="30" t="s">
        <v>4266</v>
      </c>
      <c r="C2735" s="30" t="s">
        <v>157</v>
      </c>
      <c r="D2735" s="30" t="s">
        <v>4267</v>
      </c>
      <c r="E2735" s="30" t="s">
        <v>4268</v>
      </c>
      <c r="F2735" s="51" t="s">
        <v>340</v>
      </c>
      <c r="G2735" s="30" t="s">
        <v>157</v>
      </c>
      <c r="H2735" s="30" t="s">
        <v>3447</v>
      </c>
      <c r="I2735" s="13">
        <v>0.13</v>
      </c>
      <c r="J2735" s="13">
        <v>0.03</v>
      </c>
      <c r="K2735" s="14">
        <v>7</v>
      </c>
      <c r="L2735" s="33">
        <f>K2735*J2735</f>
        <v>0.21</v>
      </c>
      <c r="M2735" s="8">
        <v>0</v>
      </c>
      <c r="N2735" s="35">
        <f>SUM(L2735-M2735)</f>
        <v>0.21</v>
      </c>
      <c r="O2735" s="14">
        <v>0</v>
      </c>
      <c r="P2735" s="14" t="s">
        <v>4405</v>
      </c>
      <c r="Q2735" s="15">
        <v>2651</v>
      </c>
    </row>
    <row r="2736" spans="1:17" ht="12.2" customHeight="1" x14ac:dyDescent="0.2">
      <c r="A2736" s="43"/>
      <c r="B2736" s="52"/>
      <c r="C2736" s="52"/>
      <c r="D2736" s="52"/>
      <c r="E2736" s="52"/>
      <c r="G2736" s="52"/>
      <c r="H2736" s="52"/>
      <c r="K2736" s="10"/>
      <c r="L2736" s="33"/>
      <c r="N2736" s="35"/>
      <c r="O2736" s="10"/>
      <c r="P2736" s="10"/>
    </row>
    <row r="2737" spans="1:17" ht="12.2" customHeight="1" x14ac:dyDescent="0.2">
      <c r="A2737" s="43"/>
      <c r="B2737" s="49" t="s">
        <v>4269</v>
      </c>
      <c r="C2737" s="49" t="s">
        <v>4270</v>
      </c>
      <c r="D2737" s="49" t="s">
        <v>4015</v>
      </c>
      <c r="E2737" s="49"/>
      <c r="F2737" s="50"/>
      <c r="G2737" s="49"/>
      <c r="H2737" s="49"/>
      <c r="I2737" s="12">
        <f>SUM(I2738:I2742)</f>
        <v>0.81599999999999995</v>
      </c>
      <c r="J2737" s="12">
        <f>SUM(J2738:J2742)</f>
        <v>0.36699999999999999</v>
      </c>
      <c r="K2737" s="11"/>
      <c r="L2737" s="34">
        <f>SUM(L2738:L2742)</f>
        <v>1.468</v>
      </c>
      <c r="M2737" s="11">
        <f>SUM(M2738:M2742)</f>
        <v>3</v>
      </c>
      <c r="N2737" s="34">
        <f t="shared" ref="N2737:N2742" si="166">SUM(L2737-M2737)</f>
        <v>-1.532</v>
      </c>
      <c r="O2737" s="11">
        <v>0</v>
      </c>
      <c r="P2737" s="11"/>
      <c r="Q2737" s="15">
        <v>2653</v>
      </c>
    </row>
    <row r="2738" spans="1:17" ht="12.2" customHeight="1" x14ac:dyDescent="0.2">
      <c r="A2738" s="43" t="s">
        <v>2640</v>
      </c>
      <c r="B2738" s="28" t="s">
        <v>4269</v>
      </c>
      <c r="C2738" s="28" t="s">
        <v>4270</v>
      </c>
      <c r="D2738" s="28" t="s">
        <v>4015</v>
      </c>
      <c r="E2738" s="28" t="s">
        <v>4271</v>
      </c>
      <c r="F2738" s="48" t="s">
        <v>3303</v>
      </c>
      <c r="G2738" s="28" t="s">
        <v>3320</v>
      </c>
      <c r="H2738" s="28" t="s">
        <v>3447</v>
      </c>
      <c r="I2738" s="9">
        <v>4.1000000000000002E-2</v>
      </c>
      <c r="J2738" s="9">
        <v>3.1E-2</v>
      </c>
      <c r="K2738" s="8">
        <v>4</v>
      </c>
      <c r="L2738" s="33">
        <f>K2738*J2738</f>
        <v>0.124</v>
      </c>
      <c r="M2738" s="8">
        <v>1</v>
      </c>
      <c r="N2738" s="35">
        <f t="shared" si="166"/>
        <v>-0.876</v>
      </c>
      <c r="O2738" s="8">
        <v>0</v>
      </c>
      <c r="P2738" s="14"/>
      <c r="Q2738" s="10">
        <v>2654</v>
      </c>
    </row>
    <row r="2739" spans="1:17" ht="12.2" customHeight="1" x14ac:dyDescent="0.2">
      <c r="A2739" s="43" t="s">
        <v>2640</v>
      </c>
      <c r="B2739" s="28" t="s">
        <v>4269</v>
      </c>
      <c r="C2739" s="28" t="s">
        <v>4270</v>
      </c>
      <c r="D2739" s="28" t="s">
        <v>4015</v>
      </c>
      <c r="E2739" s="28" t="s">
        <v>1628</v>
      </c>
      <c r="F2739" s="48" t="s">
        <v>392</v>
      </c>
      <c r="G2739" s="28" t="s">
        <v>3829</v>
      </c>
      <c r="H2739" s="28" t="s">
        <v>3447</v>
      </c>
      <c r="I2739" s="9">
        <v>0.08</v>
      </c>
      <c r="J2739" s="9">
        <v>7.0000000000000007E-2</v>
      </c>
      <c r="K2739" s="8">
        <v>4</v>
      </c>
      <c r="L2739" s="33">
        <f>K2739*J2739</f>
        <v>0.28000000000000003</v>
      </c>
      <c r="M2739" s="8">
        <v>1</v>
      </c>
      <c r="N2739" s="35">
        <f t="shared" si="166"/>
        <v>-0.72</v>
      </c>
      <c r="O2739" s="8">
        <v>0</v>
      </c>
      <c r="P2739" s="14"/>
      <c r="Q2739" s="15">
        <v>2655</v>
      </c>
    </row>
    <row r="2740" spans="1:17" ht="12.2" customHeight="1" x14ac:dyDescent="0.2">
      <c r="A2740" s="43" t="s">
        <v>2640</v>
      </c>
      <c r="B2740" s="28" t="s">
        <v>4269</v>
      </c>
      <c r="C2740" s="28" t="s">
        <v>4270</v>
      </c>
      <c r="D2740" s="28" t="s">
        <v>4015</v>
      </c>
      <c r="E2740" s="28" t="s">
        <v>1629</v>
      </c>
      <c r="F2740" s="48" t="s">
        <v>3269</v>
      </c>
      <c r="G2740" s="28" t="s">
        <v>1630</v>
      </c>
      <c r="H2740" s="28" t="s">
        <v>3447</v>
      </c>
      <c r="I2740" s="9">
        <v>5.7000000000000002E-2</v>
      </c>
      <c r="J2740" s="9">
        <v>4.3999999999999997E-2</v>
      </c>
      <c r="K2740" s="8">
        <v>4</v>
      </c>
      <c r="L2740" s="33">
        <f>K2740*J2740</f>
        <v>0.17599999999999999</v>
      </c>
      <c r="M2740" s="8">
        <v>1</v>
      </c>
      <c r="N2740" s="35">
        <f t="shared" si="166"/>
        <v>-0.82400000000000007</v>
      </c>
      <c r="O2740" s="8">
        <v>0</v>
      </c>
      <c r="P2740" s="14"/>
      <c r="Q2740" s="10">
        <v>2656</v>
      </c>
    </row>
    <row r="2741" spans="1:17" ht="12.2" customHeight="1" x14ac:dyDescent="0.2">
      <c r="A2741" s="43" t="s">
        <v>2640</v>
      </c>
      <c r="B2741" s="28" t="s">
        <v>4269</v>
      </c>
      <c r="C2741" s="28" t="s">
        <v>4270</v>
      </c>
      <c r="D2741" s="28" t="s">
        <v>4015</v>
      </c>
      <c r="E2741" s="28" t="s">
        <v>2388</v>
      </c>
      <c r="F2741" s="48" t="s">
        <v>3271</v>
      </c>
      <c r="G2741" s="28" t="s">
        <v>512</v>
      </c>
      <c r="H2741" s="28" t="s">
        <v>3447</v>
      </c>
      <c r="I2741" s="9">
        <v>5.2999999999999999E-2</v>
      </c>
      <c r="J2741" s="9">
        <v>1.2999999999999999E-2</v>
      </c>
      <c r="K2741" s="8">
        <v>4</v>
      </c>
      <c r="L2741" s="33">
        <f>K2741*J2741</f>
        <v>5.1999999999999998E-2</v>
      </c>
      <c r="M2741" s="8">
        <v>0</v>
      </c>
      <c r="N2741" s="35">
        <f t="shared" si="166"/>
        <v>5.1999999999999998E-2</v>
      </c>
      <c r="O2741" s="8">
        <v>0</v>
      </c>
      <c r="P2741" s="14"/>
      <c r="Q2741" s="15">
        <v>2657</v>
      </c>
    </row>
    <row r="2742" spans="1:17" ht="12.2" customHeight="1" x14ac:dyDescent="0.2">
      <c r="A2742" s="43" t="s">
        <v>2640</v>
      </c>
      <c r="B2742" s="28" t="s">
        <v>4269</v>
      </c>
      <c r="C2742" s="28" t="s">
        <v>4270</v>
      </c>
      <c r="D2742" s="28" t="s">
        <v>4015</v>
      </c>
      <c r="E2742" s="28" t="s">
        <v>2389</v>
      </c>
      <c r="F2742" s="48" t="s">
        <v>400</v>
      </c>
      <c r="G2742" s="28" t="s">
        <v>2390</v>
      </c>
      <c r="H2742" s="28" t="s">
        <v>3447</v>
      </c>
      <c r="I2742" s="9">
        <v>0.58499999999999996</v>
      </c>
      <c r="J2742" s="9">
        <v>0.20899999999999999</v>
      </c>
      <c r="K2742" s="8">
        <v>4</v>
      </c>
      <c r="L2742" s="33">
        <f>K2742*J2742</f>
        <v>0.83599999999999997</v>
      </c>
      <c r="M2742" s="8">
        <v>0</v>
      </c>
      <c r="N2742" s="35">
        <f t="shared" si="166"/>
        <v>0.83599999999999997</v>
      </c>
      <c r="O2742" s="8">
        <v>0</v>
      </c>
      <c r="P2742" s="14"/>
      <c r="Q2742" s="10">
        <v>2658</v>
      </c>
    </row>
    <row r="2743" spans="1:17" ht="12.2" customHeight="1" x14ac:dyDescent="0.2">
      <c r="A2743" s="43"/>
      <c r="B2743" s="52"/>
      <c r="C2743" s="52"/>
      <c r="D2743" s="52"/>
      <c r="E2743" s="52"/>
      <c r="G2743" s="52"/>
      <c r="H2743" s="52"/>
      <c r="K2743" s="10"/>
      <c r="L2743" s="33"/>
      <c r="M2743" s="10"/>
      <c r="O2743" s="10"/>
      <c r="P2743" s="10"/>
      <c r="Q2743" s="15">
        <v>2659</v>
      </c>
    </row>
    <row r="2744" spans="1:17" ht="12.2" customHeight="1" x14ac:dyDescent="0.2">
      <c r="A2744" s="43"/>
      <c r="B2744" s="49" t="s">
        <v>3626</v>
      </c>
      <c r="C2744" s="49" t="s">
        <v>3627</v>
      </c>
      <c r="D2744" s="49" t="s">
        <v>182</v>
      </c>
      <c r="E2744" s="60"/>
      <c r="F2744" s="50"/>
      <c r="G2744" s="60"/>
      <c r="H2744" s="60"/>
      <c r="I2744" s="12">
        <v>8.1000000000000003E-2</v>
      </c>
      <c r="J2744" s="12"/>
      <c r="K2744" s="17"/>
      <c r="L2744" s="34">
        <f>SUM(L2745)</f>
        <v>0.1</v>
      </c>
      <c r="M2744" s="11">
        <f>SUM(M2745)</f>
        <v>0</v>
      </c>
      <c r="N2744" s="34">
        <f>SUM(L2744-M2744)</f>
        <v>0.1</v>
      </c>
      <c r="O2744" s="17">
        <v>1</v>
      </c>
      <c r="P2744" s="17"/>
      <c r="Q2744" s="10">
        <v>2660</v>
      </c>
    </row>
    <row r="2745" spans="1:17" ht="12.2" customHeight="1" x14ac:dyDescent="0.2">
      <c r="A2745" s="42" t="s">
        <v>1588</v>
      </c>
      <c r="B2745" s="30" t="s">
        <v>3626</v>
      </c>
      <c r="C2745" s="30" t="s">
        <v>3627</v>
      </c>
      <c r="D2745" s="30" t="s">
        <v>182</v>
      </c>
      <c r="E2745" s="30" t="s">
        <v>3628</v>
      </c>
      <c r="F2745" s="51" t="s">
        <v>3260</v>
      </c>
      <c r="G2745" s="30" t="s">
        <v>3627</v>
      </c>
      <c r="H2745" s="30" t="s">
        <v>3447</v>
      </c>
      <c r="I2745" s="13">
        <v>8.1000000000000003E-2</v>
      </c>
      <c r="J2745" s="13">
        <v>0.02</v>
      </c>
      <c r="K2745" s="14">
        <v>5</v>
      </c>
      <c r="L2745" s="33">
        <f>K2745*J2745</f>
        <v>0.1</v>
      </c>
      <c r="M2745" s="8">
        <v>0</v>
      </c>
      <c r="N2745" s="35">
        <f>SUM(L2745-M2745)</f>
        <v>0.1</v>
      </c>
      <c r="O2745" s="14">
        <v>1</v>
      </c>
      <c r="P2745" s="14" t="s">
        <v>3903</v>
      </c>
      <c r="Q2745" s="15">
        <v>2661</v>
      </c>
    </row>
    <row r="2746" spans="1:17" ht="12.2" customHeight="1" x14ac:dyDescent="0.2">
      <c r="A2746" s="42"/>
      <c r="B2746" s="30"/>
      <c r="C2746" s="30"/>
      <c r="D2746" s="30"/>
      <c r="E2746" s="30"/>
      <c r="F2746" s="51"/>
      <c r="G2746" s="30"/>
      <c r="H2746" s="30"/>
      <c r="I2746" s="13"/>
      <c r="J2746" s="13"/>
      <c r="K2746" s="14"/>
      <c r="L2746" s="33"/>
      <c r="N2746" s="35"/>
      <c r="O2746" s="14"/>
      <c r="P2746" s="14"/>
      <c r="Q2746" s="15"/>
    </row>
    <row r="2747" spans="1:17" ht="12.2" customHeight="1" x14ac:dyDescent="0.2">
      <c r="A2747" s="42"/>
      <c r="B2747" s="30"/>
      <c r="C2747" s="30"/>
      <c r="D2747" s="30"/>
      <c r="E2747" s="30"/>
      <c r="F2747" s="51"/>
      <c r="G2747" s="30"/>
      <c r="H2747" s="30"/>
      <c r="I2747" s="13"/>
      <c r="J2747" s="13"/>
      <c r="K2747" s="14"/>
      <c r="L2747" s="33"/>
      <c r="N2747" s="35"/>
      <c r="O2747" s="14"/>
      <c r="P2747" s="14"/>
      <c r="Q2747" s="15"/>
    </row>
    <row r="2748" spans="1:17" ht="12.2" customHeight="1" x14ac:dyDescent="0.2">
      <c r="A2748" s="43"/>
      <c r="B2748" s="30"/>
      <c r="C2748" s="30"/>
      <c r="D2748" s="30"/>
      <c r="E2748" s="30"/>
      <c r="F2748" s="51"/>
      <c r="G2748" s="30"/>
      <c r="H2748" s="30"/>
      <c r="I2748" s="13"/>
      <c r="J2748" s="13"/>
      <c r="K2748" s="14"/>
      <c r="L2748" s="33"/>
      <c r="N2748" s="35"/>
      <c r="O2748" s="14"/>
      <c r="P2748" s="14"/>
      <c r="Q2748" s="10">
        <v>2662</v>
      </c>
    </row>
    <row r="2749" spans="1:17" ht="12.2" customHeight="1" x14ac:dyDescent="0.2">
      <c r="A2749" s="43"/>
      <c r="B2749" s="49" t="s">
        <v>3629</v>
      </c>
      <c r="C2749" s="49" t="s">
        <v>3630</v>
      </c>
      <c r="D2749" s="49" t="s">
        <v>3631</v>
      </c>
      <c r="E2749" s="49"/>
      <c r="F2749" s="50"/>
      <c r="G2749" s="49"/>
      <c r="H2749" s="49"/>
      <c r="I2749" s="12">
        <v>0.14199999999999999</v>
      </c>
      <c r="J2749" s="12">
        <v>0.109</v>
      </c>
      <c r="K2749" s="11"/>
      <c r="L2749" s="34">
        <f>SUM(L2750)</f>
        <v>0.76300000000000001</v>
      </c>
      <c r="M2749" s="11">
        <f>SUM(M2750)</f>
        <v>1</v>
      </c>
      <c r="N2749" s="34">
        <f>SUM(L2749-M2749)</f>
        <v>-0.23699999999999999</v>
      </c>
      <c r="O2749" s="11">
        <v>0</v>
      </c>
      <c r="P2749" s="11"/>
      <c r="Q2749" s="15">
        <v>2663</v>
      </c>
    </row>
    <row r="2750" spans="1:17" ht="12.2" customHeight="1" x14ac:dyDescent="0.2">
      <c r="A2750" s="42" t="s">
        <v>1585</v>
      </c>
      <c r="B2750" s="28" t="s">
        <v>3629</v>
      </c>
      <c r="C2750" s="28" t="s">
        <v>3630</v>
      </c>
      <c r="D2750" s="28" t="s">
        <v>3631</v>
      </c>
      <c r="E2750" s="28" t="s">
        <v>3632</v>
      </c>
      <c r="F2750" s="48" t="s">
        <v>400</v>
      </c>
      <c r="G2750" s="28" t="s">
        <v>3265</v>
      </c>
      <c r="H2750" s="28" t="s">
        <v>3447</v>
      </c>
      <c r="I2750" s="9">
        <v>0.14199999999999999</v>
      </c>
      <c r="J2750" s="9">
        <v>0.109</v>
      </c>
      <c r="K2750" s="8">
        <v>7</v>
      </c>
      <c r="L2750" s="33">
        <f>K2750*J2750</f>
        <v>0.76300000000000001</v>
      </c>
      <c r="M2750" s="8">
        <v>1</v>
      </c>
      <c r="N2750" s="35">
        <f>SUM(L2750-M2750)</f>
        <v>-0.23699999999999999</v>
      </c>
      <c r="O2750" s="8">
        <v>0</v>
      </c>
      <c r="P2750" s="8"/>
      <c r="Q2750" s="10">
        <v>2664</v>
      </c>
    </row>
    <row r="2751" spans="1:17" ht="12.2" customHeight="1" x14ac:dyDescent="0.2">
      <c r="A2751" s="43"/>
      <c r="B2751" s="52"/>
      <c r="C2751" s="52"/>
      <c r="D2751" s="52"/>
      <c r="E2751" s="52"/>
      <c r="G2751" s="52"/>
      <c r="H2751" s="52"/>
      <c r="K2751" s="10"/>
      <c r="L2751" s="33"/>
      <c r="N2751" s="35"/>
      <c r="O2751" s="10"/>
      <c r="P2751" s="10"/>
      <c r="Q2751" s="15">
        <v>2665</v>
      </c>
    </row>
    <row r="2752" spans="1:17" ht="12.2" customHeight="1" x14ac:dyDescent="0.2">
      <c r="A2752" s="43"/>
      <c r="B2752" s="49" t="s">
        <v>3633</v>
      </c>
      <c r="C2752" s="49" t="s">
        <v>338</v>
      </c>
      <c r="D2752" s="49" t="s">
        <v>964</v>
      </c>
      <c r="E2752" s="49"/>
      <c r="F2752" s="50"/>
      <c r="G2752" s="49"/>
      <c r="H2752" s="49"/>
      <c r="I2752" s="12">
        <f>SUM(I2753:I2756)</f>
        <v>0.17700000000000002</v>
      </c>
      <c r="J2752" s="12">
        <f>SUM(J2753:J2756)</f>
        <v>9.8999999999999991E-2</v>
      </c>
      <c r="K2752" s="11"/>
      <c r="L2752" s="34">
        <f>SUM(L2753:L2756)</f>
        <v>0.69299999999999995</v>
      </c>
      <c r="M2752" s="11">
        <f>SUM(M2753:M2756)</f>
        <v>3</v>
      </c>
      <c r="N2752" s="34">
        <f>SUM(L2752-M2752)</f>
        <v>-2.3069999999999999</v>
      </c>
      <c r="O2752" s="11">
        <v>0</v>
      </c>
      <c r="P2752" s="11"/>
      <c r="Q2752" s="10">
        <v>2666</v>
      </c>
    </row>
    <row r="2753" spans="1:17" ht="12.2" customHeight="1" x14ac:dyDescent="0.2">
      <c r="A2753" s="42" t="s">
        <v>1585</v>
      </c>
      <c r="B2753" s="28" t="s">
        <v>3633</v>
      </c>
      <c r="C2753" s="28" t="s">
        <v>338</v>
      </c>
      <c r="D2753" s="28" t="s">
        <v>964</v>
      </c>
      <c r="E2753" s="28" t="s">
        <v>3634</v>
      </c>
      <c r="F2753" s="48" t="s">
        <v>385</v>
      </c>
      <c r="G2753" s="28" t="s">
        <v>3635</v>
      </c>
      <c r="H2753" s="28" t="s">
        <v>3447</v>
      </c>
      <c r="I2753" s="9">
        <v>4.2000000000000003E-2</v>
      </c>
      <c r="J2753" s="9">
        <v>4.2000000000000003E-2</v>
      </c>
      <c r="K2753" s="8">
        <v>7</v>
      </c>
      <c r="L2753" s="33">
        <f>K2753*J2753</f>
        <v>0.29400000000000004</v>
      </c>
      <c r="M2753" s="8">
        <v>1</v>
      </c>
      <c r="N2753" s="35">
        <f>SUM(L2753-M2753)</f>
        <v>-0.70599999999999996</v>
      </c>
      <c r="O2753" s="8">
        <v>0</v>
      </c>
      <c r="P2753" s="8"/>
      <c r="Q2753" s="15">
        <v>2667</v>
      </c>
    </row>
    <row r="2754" spans="1:17" ht="12.2" customHeight="1" x14ac:dyDescent="0.2">
      <c r="A2754" s="42" t="s">
        <v>1585</v>
      </c>
      <c r="B2754" s="28" t="s">
        <v>3633</v>
      </c>
      <c r="C2754" s="28" t="s">
        <v>338</v>
      </c>
      <c r="D2754" s="28" t="s">
        <v>964</v>
      </c>
      <c r="E2754" s="28" t="s">
        <v>3636</v>
      </c>
      <c r="F2754" s="48" t="s">
        <v>319</v>
      </c>
      <c r="G2754" s="28" t="s">
        <v>3637</v>
      </c>
      <c r="H2754" s="28" t="s">
        <v>3447</v>
      </c>
      <c r="I2754" s="9">
        <v>5.5E-2</v>
      </c>
      <c r="J2754" s="9">
        <v>1.4E-2</v>
      </c>
      <c r="K2754" s="8">
        <v>7</v>
      </c>
      <c r="L2754" s="33">
        <f>K2754*J2754</f>
        <v>9.8000000000000004E-2</v>
      </c>
      <c r="M2754" s="8">
        <v>1</v>
      </c>
      <c r="N2754" s="35">
        <f>SUM(L2754-M2754)</f>
        <v>-0.90200000000000002</v>
      </c>
      <c r="O2754" s="8">
        <v>0</v>
      </c>
      <c r="P2754" s="8"/>
      <c r="Q2754" s="10">
        <v>2668</v>
      </c>
    </row>
    <row r="2755" spans="1:17" ht="12.2" customHeight="1" x14ac:dyDescent="0.2">
      <c r="A2755" s="42" t="s">
        <v>1585</v>
      </c>
      <c r="B2755" s="28" t="s">
        <v>3633</v>
      </c>
      <c r="C2755" s="28" t="s">
        <v>338</v>
      </c>
      <c r="D2755" s="28" t="s">
        <v>964</v>
      </c>
      <c r="E2755" s="28" t="s">
        <v>3638</v>
      </c>
      <c r="F2755" s="48" t="s">
        <v>3207</v>
      </c>
      <c r="G2755" s="28" t="s">
        <v>3639</v>
      </c>
      <c r="H2755" s="28" t="s">
        <v>3447</v>
      </c>
      <c r="I2755" s="9">
        <v>0.04</v>
      </c>
      <c r="J2755" s="9">
        <v>3.1E-2</v>
      </c>
      <c r="K2755" s="8">
        <v>7</v>
      </c>
      <c r="L2755" s="33">
        <f>K2755*J2755</f>
        <v>0.217</v>
      </c>
      <c r="M2755" s="8">
        <v>1</v>
      </c>
      <c r="N2755" s="35">
        <f>SUM(L2755-M2755)</f>
        <v>-0.78300000000000003</v>
      </c>
      <c r="O2755" s="8">
        <v>0</v>
      </c>
      <c r="P2755" s="8"/>
      <c r="Q2755" s="15">
        <v>2669</v>
      </c>
    </row>
    <row r="2756" spans="1:17" ht="12.2" customHeight="1" x14ac:dyDescent="0.2">
      <c r="A2756" s="42" t="s">
        <v>1585</v>
      </c>
      <c r="B2756" s="28" t="s">
        <v>3633</v>
      </c>
      <c r="C2756" s="28" t="s">
        <v>338</v>
      </c>
      <c r="D2756" s="28" t="s">
        <v>964</v>
      </c>
      <c r="E2756" s="28" t="s">
        <v>3640</v>
      </c>
      <c r="F2756" s="48" t="s">
        <v>216</v>
      </c>
      <c r="G2756" s="28" t="s">
        <v>338</v>
      </c>
      <c r="H2756" s="28" t="s">
        <v>3447</v>
      </c>
      <c r="I2756" s="9">
        <v>0.04</v>
      </c>
      <c r="J2756" s="9">
        <v>1.2E-2</v>
      </c>
      <c r="K2756" s="8">
        <v>7</v>
      </c>
      <c r="L2756" s="33">
        <f>K2756*J2756</f>
        <v>8.4000000000000005E-2</v>
      </c>
      <c r="M2756" s="8">
        <v>0</v>
      </c>
      <c r="N2756" s="35">
        <f>SUM(L2756-M2756)</f>
        <v>8.4000000000000005E-2</v>
      </c>
      <c r="O2756" s="8">
        <v>0</v>
      </c>
      <c r="P2756" s="8"/>
      <c r="Q2756" s="10">
        <v>2670</v>
      </c>
    </row>
    <row r="2757" spans="1:17" ht="12.75" customHeight="1" x14ac:dyDescent="0.2">
      <c r="A2757" s="43"/>
      <c r="B2757" s="52"/>
      <c r="C2757" s="52"/>
      <c r="D2757" s="52"/>
      <c r="E2757" s="52"/>
      <c r="G2757" s="52"/>
      <c r="H2757" s="52"/>
      <c r="K2757" s="10"/>
      <c r="L2757" s="33"/>
      <c r="M2757" s="10"/>
      <c r="O2757" s="10"/>
      <c r="P2757" s="10"/>
      <c r="Q2757" s="15">
        <v>2671</v>
      </c>
    </row>
    <row r="2758" spans="1:17" ht="12.75" customHeight="1" x14ac:dyDescent="0.2">
      <c r="A2758" s="43"/>
      <c r="B2758" s="49" t="s">
        <v>3641</v>
      </c>
      <c r="C2758" s="49" t="s">
        <v>1653</v>
      </c>
      <c r="D2758" s="49" t="s">
        <v>964</v>
      </c>
      <c r="E2758" s="49"/>
      <c r="F2758" s="50"/>
      <c r="G2758" s="49"/>
      <c r="H2758" s="49"/>
      <c r="I2758" s="12">
        <f>SUM(I2759:I2767)</f>
        <v>1.5170000000000001</v>
      </c>
      <c r="J2758" s="12">
        <f>SUM(J2759:J2767)</f>
        <v>0.91949999999999998</v>
      </c>
      <c r="K2758" s="11"/>
      <c r="L2758" s="34">
        <f>SUM(L2759:L2767)</f>
        <v>6.4364999999999988</v>
      </c>
      <c r="M2758" s="11">
        <f>SUM(M2759:M2767)</f>
        <v>11</v>
      </c>
      <c r="N2758" s="34">
        <f t="shared" ref="N2758:N2767" si="167">SUM(L2758-M2758)</f>
        <v>-4.5635000000000012</v>
      </c>
      <c r="O2758" s="11">
        <v>0</v>
      </c>
      <c r="P2758" s="11"/>
      <c r="Q2758" s="10">
        <v>2672</v>
      </c>
    </row>
    <row r="2759" spans="1:17" ht="12.75" customHeight="1" x14ac:dyDescent="0.2">
      <c r="A2759" s="42" t="s">
        <v>1585</v>
      </c>
      <c r="B2759" s="28" t="s">
        <v>3641</v>
      </c>
      <c r="C2759" s="28" t="s">
        <v>1653</v>
      </c>
      <c r="D2759" s="28" t="s">
        <v>964</v>
      </c>
      <c r="E2759" s="28" t="s">
        <v>3642</v>
      </c>
      <c r="F2759" s="48" t="s">
        <v>377</v>
      </c>
      <c r="G2759" s="28" t="s">
        <v>3643</v>
      </c>
      <c r="H2759" s="28" t="s">
        <v>3447</v>
      </c>
      <c r="I2759" s="13">
        <v>0.16</v>
      </c>
      <c r="J2759" s="9">
        <v>0.10349999999999999</v>
      </c>
      <c r="K2759" s="8">
        <v>7</v>
      </c>
      <c r="L2759" s="33">
        <f t="shared" ref="L2759:L2767" si="168">K2759*J2759</f>
        <v>0.72449999999999992</v>
      </c>
      <c r="M2759" s="8">
        <v>1</v>
      </c>
      <c r="N2759" s="35">
        <f t="shared" si="167"/>
        <v>-0.27550000000000008</v>
      </c>
      <c r="O2759" s="8">
        <v>0</v>
      </c>
      <c r="P2759" s="8" t="s">
        <v>4526</v>
      </c>
      <c r="Q2759" s="15">
        <v>2673</v>
      </c>
    </row>
    <row r="2760" spans="1:17" ht="12.75" customHeight="1" x14ac:dyDescent="0.2">
      <c r="A2760" s="42" t="s">
        <v>1585</v>
      </c>
      <c r="B2760" s="28" t="s">
        <v>3641</v>
      </c>
      <c r="C2760" s="28" t="s">
        <v>1653</v>
      </c>
      <c r="D2760" s="28" t="s">
        <v>964</v>
      </c>
      <c r="E2760" s="28" t="s">
        <v>110</v>
      </c>
      <c r="F2760" s="48" t="s">
        <v>3229</v>
      </c>
      <c r="G2760" s="28" t="s">
        <v>111</v>
      </c>
      <c r="H2760" s="28" t="s">
        <v>3447</v>
      </c>
      <c r="I2760" s="13">
        <v>8.6999999999999994E-2</v>
      </c>
      <c r="J2760" s="9">
        <v>8.6999999999999994E-2</v>
      </c>
      <c r="K2760" s="8">
        <v>7</v>
      </c>
      <c r="L2760" s="33">
        <f t="shared" si="168"/>
        <v>0.60899999999999999</v>
      </c>
      <c r="M2760" s="8">
        <v>1</v>
      </c>
      <c r="N2760" s="35">
        <f t="shared" si="167"/>
        <v>-0.39100000000000001</v>
      </c>
      <c r="O2760" s="8">
        <v>0</v>
      </c>
      <c r="P2760" s="8"/>
      <c r="Q2760" s="10">
        <v>2674</v>
      </c>
    </row>
    <row r="2761" spans="1:17" ht="12.75" customHeight="1" x14ac:dyDescent="0.2">
      <c r="A2761" s="42" t="s">
        <v>1585</v>
      </c>
      <c r="B2761" s="28" t="s">
        <v>3641</v>
      </c>
      <c r="C2761" s="28" t="s">
        <v>1653</v>
      </c>
      <c r="D2761" s="28" t="s">
        <v>964</v>
      </c>
      <c r="E2761" s="28" t="s">
        <v>112</v>
      </c>
      <c r="F2761" s="48" t="s">
        <v>3262</v>
      </c>
      <c r="G2761" s="28" t="s">
        <v>4042</v>
      </c>
      <c r="H2761" s="28" t="s">
        <v>3447</v>
      </c>
      <c r="I2761" s="13">
        <v>0.11899999999999999</v>
      </c>
      <c r="J2761" s="9">
        <v>7.0999999999999994E-2</v>
      </c>
      <c r="K2761" s="8">
        <v>7</v>
      </c>
      <c r="L2761" s="33">
        <f t="shared" si="168"/>
        <v>0.49699999999999994</v>
      </c>
      <c r="M2761" s="8">
        <v>1</v>
      </c>
      <c r="N2761" s="35">
        <f t="shared" si="167"/>
        <v>-0.50300000000000011</v>
      </c>
      <c r="O2761" s="8">
        <v>0</v>
      </c>
      <c r="P2761" s="8"/>
      <c r="Q2761" s="15">
        <v>2675</v>
      </c>
    </row>
    <row r="2762" spans="1:17" ht="12.75" customHeight="1" x14ac:dyDescent="0.2">
      <c r="A2762" s="42" t="s">
        <v>1585</v>
      </c>
      <c r="B2762" s="28" t="s">
        <v>3641</v>
      </c>
      <c r="C2762" s="28" t="s">
        <v>1653</v>
      </c>
      <c r="D2762" s="28" t="s">
        <v>964</v>
      </c>
      <c r="E2762" s="28" t="s">
        <v>113</v>
      </c>
      <c r="F2762" s="48" t="s">
        <v>373</v>
      </c>
      <c r="G2762" s="28" t="s">
        <v>114</v>
      </c>
      <c r="H2762" s="28" t="s">
        <v>3447</v>
      </c>
      <c r="I2762" s="13">
        <v>0.22</v>
      </c>
      <c r="J2762" s="9">
        <v>0.11</v>
      </c>
      <c r="K2762" s="8">
        <v>7</v>
      </c>
      <c r="L2762" s="33">
        <f t="shared" si="168"/>
        <v>0.77</v>
      </c>
      <c r="M2762" s="8">
        <v>1</v>
      </c>
      <c r="N2762" s="35">
        <f t="shared" si="167"/>
        <v>-0.22999999999999998</v>
      </c>
      <c r="O2762" s="8">
        <v>0</v>
      </c>
      <c r="P2762" s="8"/>
      <c r="Q2762" s="10">
        <v>2676</v>
      </c>
    </row>
    <row r="2763" spans="1:17" ht="12.75" customHeight="1" x14ac:dyDescent="0.2">
      <c r="A2763" s="42" t="s">
        <v>1585</v>
      </c>
      <c r="B2763" s="28" t="s">
        <v>3641</v>
      </c>
      <c r="C2763" s="28" t="s">
        <v>1653</v>
      </c>
      <c r="D2763" s="28" t="s">
        <v>964</v>
      </c>
      <c r="E2763" s="28" t="s">
        <v>115</v>
      </c>
      <c r="F2763" s="48" t="s">
        <v>3223</v>
      </c>
      <c r="G2763" s="28" t="s">
        <v>858</v>
      </c>
      <c r="H2763" s="28" t="s">
        <v>3447</v>
      </c>
      <c r="I2763" s="13">
        <v>0.106</v>
      </c>
      <c r="J2763" s="9">
        <v>5.8999999999999997E-2</v>
      </c>
      <c r="K2763" s="8">
        <v>7</v>
      </c>
      <c r="L2763" s="33">
        <f t="shared" si="168"/>
        <v>0.41299999999999998</v>
      </c>
      <c r="M2763" s="8">
        <v>1</v>
      </c>
      <c r="N2763" s="35">
        <f t="shared" si="167"/>
        <v>-0.58699999999999997</v>
      </c>
      <c r="O2763" s="8">
        <v>0</v>
      </c>
      <c r="P2763" s="8"/>
      <c r="Q2763" s="15">
        <v>2677</v>
      </c>
    </row>
    <row r="2764" spans="1:17" ht="33.75" x14ac:dyDescent="0.2">
      <c r="A2764" s="42" t="s">
        <v>1585</v>
      </c>
      <c r="B2764" s="28" t="s">
        <v>3641</v>
      </c>
      <c r="C2764" s="28" t="s">
        <v>1653</v>
      </c>
      <c r="D2764" s="28" t="s">
        <v>964</v>
      </c>
      <c r="E2764" s="28" t="s">
        <v>116</v>
      </c>
      <c r="F2764" s="48" t="s">
        <v>3282</v>
      </c>
      <c r="G2764" s="28" t="s">
        <v>1653</v>
      </c>
      <c r="H2764" s="28" t="s">
        <v>3447</v>
      </c>
      <c r="I2764" s="13">
        <v>0.63</v>
      </c>
      <c r="J2764" s="9">
        <v>0.34</v>
      </c>
      <c r="K2764" s="8">
        <v>7</v>
      </c>
      <c r="L2764" s="33">
        <f t="shared" si="168"/>
        <v>2.3800000000000003</v>
      </c>
      <c r="M2764" s="14">
        <v>4</v>
      </c>
      <c r="N2764" s="35">
        <f t="shared" si="167"/>
        <v>-1.6199999999999997</v>
      </c>
      <c r="O2764" s="8">
        <v>0</v>
      </c>
      <c r="P2764" s="14" t="s">
        <v>4546</v>
      </c>
      <c r="Q2764" s="10">
        <v>2678</v>
      </c>
    </row>
    <row r="2765" spans="1:17" ht="12.75" customHeight="1" x14ac:dyDescent="0.2">
      <c r="A2765" s="42" t="s">
        <v>1585</v>
      </c>
      <c r="B2765" s="28" t="s">
        <v>3641</v>
      </c>
      <c r="C2765" s="28" t="s">
        <v>1653</v>
      </c>
      <c r="D2765" s="28" t="s">
        <v>964</v>
      </c>
      <c r="E2765" s="28" t="s">
        <v>117</v>
      </c>
      <c r="F2765" s="48" t="s">
        <v>1035</v>
      </c>
      <c r="G2765" s="28" t="s">
        <v>118</v>
      </c>
      <c r="H2765" s="28" t="s">
        <v>3447</v>
      </c>
      <c r="I2765" s="13">
        <v>0.13300000000000001</v>
      </c>
      <c r="J2765" s="9">
        <v>9.6000000000000002E-2</v>
      </c>
      <c r="K2765" s="8">
        <v>7</v>
      </c>
      <c r="L2765" s="33">
        <f t="shared" si="168"/>
        <v>0.67200000000000004</v>
      </c>
      <c r="M2765" s="8">
        <v>1</v>
      </c>
      <c r="N2765" s="35">
        <f t="shared" si="167"/>
        <v>-0.32799999999999996</v>
      </c>
      <c r="O2765" s="8">
        <v>0</v>
      </c>
      <c r="P2765" s="8"/>
      <c r="Q2765" s="15">
        <v>2679</v>
      </c>
    </row>
    <row r="2766" spans="1:17" ht="12.75" customHeight="1" x14ac:dyDescent="0.2">
      <c r="A2766" s="42" t="s">
        <v>1585</v>
      </c>
      <c r="B2766" s="28" t="s">
        <v>3641</v>
      </c>
      <c r="C2766" s="28" t="s">
        <v>1653</v>
      </c>
      <c r="D2766" s="28" t="s">
        <v>964</v>
      </c>
      <c r="E2766" s="28" t="s">
        <v>119</v>
      </c>
      <c r="F2766" s="48" t="s">
        <v>1036</v>
      </c>
      <c r="G2766" s="28" t="s">
        <v>120</v>
      </c>
      <c r="H2766" s="28" t="s">
        <v>3447</v>
      </c>
      <c r="I2766" s="13">
        <v>0.05</v>
      </c>
      <c r="J2766" s="9">
        <v>0.05</v>
      </c>
      <c r="K2766" s="8">
        <v>7</v>
      </c>
      <c r="L2766" s="33">
        <f t="shared" si="168"/>
        <v>0.35000000000000003</v>
      </c>
      <c r="M2766" s="8">
        <v>1</v>
      </c>
      <c r="N2766" s="35">
        <f t="shared" si="167"/>
        <v>-0.64999999999999991</v>
      </c>
      <c r="O2766" s="8">
        <v>0</v>
      </c>
      <c r="P2766" s="8"/>
      <c r="Q2766" s="10">
        <v>2680</v>
      </c>
    </row>
    <row r="2767" spans="1:17" ht="12.75" customHeight="1" x14ac:dyDescent="0.2">
      <c r="A2767" s="42" t="s">
        <v>1585</v>
      </c>
      <c r="B2767" s="28" t="s">
        <v>3641</v>
      </c>
      <c r="C2767" s="28" t="s">
        <v>1653</v>
      </c>
      <c r="D2767" s="28" t="s">
        <v>964</v>
      </c>
      <c r="E2767" s="28" t="s">
        <v>121</v>
      </c>
      <c r="F2767" s="48" t="s">
        <v>1165</v>
      </c>
      <c r="G2767" s="28" t="s">
        <v>122</v>
      </c>
      <c r="H2767" s="28" t="s">
        <v>3447</v>
      </c>
      <c r="I2767" s="13">
        <v>1.2E-2</v>
      </c>
      <c r="J2767" s="9">
        <v>3.0000000000000001E-3</v>
      </c>
      <c r="K2767" s="8">
        <v>7</v>
      </c>
      <c r="L2767" s="33">
        <f t="shared" si="168"/>
        <v>2.1000000000000001E-2</v>
      </c>
      <c r="M2767" s="8">
        <v>0</v>
      </c>
      <c r="N2767" s="35">
        <f t="shared" si="167"/>
        <v>2.1000000000000001E-2</v>
      </c>
      <c r="O2767" s="8">
        <v>0</v>
      </c>
      <c r="P2767" s="8" t="s">
        <v>4526</v>
      </c>
      <c r="Q2767" s="15">
        <v>2681</v>
      </c>
    </row>
    <row r="2768" spans="1:17" ht="12.75" customHeight="1" x14ac:dyDescent="0.2">
      <c r="B2768" s="52"/>
      <c r="C2768" s="52"/>
      <c r="D2768" s="52"/>
      <c r="E2768" s="52"/>
      <c r="G2768" s="52"/>
      <c r="H2768" s="52"/>
      <c r="K2768" s="10"/>
      <c r="L2768" s="33"/>
      <c r="M2768" s="10"/>
      <c r="O2768" s="10"/>
      <c r="P2768" s="10"/>
      <c r="Q2768" s="10">
        <v>2682</v>
      </c>
    </row>
    <row r="2769" spans="1:18" ht="12.75" customHeight="1" x14ac:dyDescent="0.2">
      <c r="A2769" s="43"/>
      <c r="B2769" s="49" t="s">
        <v>123</v>
      </c>
      <c r="C2769" s="49" t="s">
        <v>2542</v>
      </c>
      <c r="D2769" s="49" t="s">
        <v>964</v>
      </c>
      <c r="E2769" s="49"/>
      <c r="F2769" s="50"/>
      <c r="G2769" s="49"/>
      <c r="H2769" s="49"/>
      <c r="I2769" s="12">
        <f>SUM(I2770:I2772)</f>
        <v>0.17099999999999999</v>
      </c>
      <c r="J2769" s="12">
        <f>SUM(J2770:J2772)</f>
        <v>7.7999999999999986E-2</v>
      </c>
      <c r="K2769" s="11"/>
      <c r="L2769" s="34">
        <f>SUM(L2770:L2772)</f>
        <v>0.54600000000000004</v>
      </c>
      <c r="M2769" s="11">
        <f>SUM(M2770:M2772)</f>
        <v>0</v>
      </c>
      <c r="N2769" s="34">
        <f>SUM(L2769-M2769)</f>
        <v>0.54600000000000004</v>
      </c>
      <c r="O2769" s="11">
        <v>1</v>
      </c>
      <c r="P2769" s="11"/>
      <c r="Q2769" s="15">
        <v>2683</v>
      </c>
    </row>
    <row r="2770" spans="1:18" ht="12.75" customHeight="1" x14ac:dyDescent="0.2">
      <c r="A2770" s="42" t="s">
        <v>1585</v>
      </c>
      <c r="B2770" s="28" t="s">
        <v>123</v>
      </c>
      <c r="C2770" s="28" t="s">
        <v>2542</v>
      </c>
      <c r="D2770" s="28" t="s">
        <v>964</v>
      </c>
      <c r="E2770" s="28" t="s">
        <v>124</v>
      </c>
      <c r="F2770" s="48" t="s">
        <v>1037</v>
      </c>
      <c r="G2770" s="28" t="s">
        <v>125</v>
      </c>
      <c r="H2770" s="28" t="s">
        <v>3447</v>
      </c>
      <c r="I2770" s="9">
        <v>5.0999999999999997E-2</v>
      </c>
      <c r="J2770" s="9">
        <v>1.7999999999999999E-2</v>
      </c>
      <c r="K2770" s="8">
        <v>7</v>
      </c>
      <c r="L2770" s="33">
        <f>K2770*J2770</f>
        <v>0.126</v>
      </c>
      <c r="M2770" s="8">
        <v>0</v>
      </c>
      <c r="N2770" s="35">
        <f>SUM(L2770-M2770)</f>
        <v>0.126</v>
      </c>
      <c r="O2770" s="8">
        <v>0</v>
      </c>
      <c r="P2770" s="8"/>
      <c r="Q2770" s="10">
        <v>2684</v>
      </c>
    </row>
    <row r="2771" spans="1:18" ht="12.75" customHeight="1" x14ac:dyDescent="0.2">
      <c r="A2771" s="42" t="s">
        <v>1585</v>
      </c>
      <c r="B2771" s="28" t="s">
        <v>123</v>
      </c>
      <c r="C2771" s="28" t="s">
        <v>2542</v>
      </c>
      <c r="D2771" s="28" t="s">
        <v>964</v>
      </c>
      <c r="E2771" s="28" t="s">
        <v>126</v>
      </c>
      <c r="F2771" s="48" t="s">
        <v>3549</v>
      </c>
      <c r="G2771" s="28" t="s">
        <v>127</v>
      </c>
      <c r="H2771" s="28" t="s">
        <v>3447</v>
      </c>
      <c r="I2771" s="9">
        <v>0.10199999999999999</v>
      </c>
      <c r="J2771" s="9">
        <v>5.0999999999999997E-2</v>
      </c>
      <c r="K2771" s="8">
        <v>7</v>
      </c>
      <c r="L2771" s="33">
        <f>K2771*J2771</f>
        <v>0.35699999999999998</v>
      </c>
      <c r="M2771" s="8">
        <v>0</v>
      </c>
      <c r="N2771" s="35">
        <f>SUM(L2771-M2771)</f>
        <v>0.35699999999999998</v>
      </c>
      <c r="O2771" s="8">
        <v>1</v>
      </c>
      <c r="P2771" s="8"/>
      <c r="Q2771" s="15">
        <v>2685</v>
      </c>
    </row>
    <row r="2772" spans="1:18" ht="12.75" customHeight="1" x14ac:dyDescent="0.2">
      <c r="A2772" s="42" t="s">
        <v>1585</v>
      </c>
      <c r="B2772" s="28" t="s">
        <v>123</v>
      </c>
      <c r="C2772" s="28" t="s">
        <v>2542</v>
      </c>
      <c r="D2772" s="28" t="s">
        <v>964</v>
      </c>
      <c r="E2772" s="28" t="s">
        <v>128</v>
      </c>
      <c r="F2772" s="48" t="s">
        <v>1268</v>
      </c>
      <c r="G2772" s="28" t="s">
        <v>1515</v>
      </c>
      <c r="H2772" s="28" t="s">
        <v>3447</v>
      </c>
      <c r="I2772" s="9">
        <v>1.7999999999999999E-2</v>
      </c>
      <c r="J2772" s="9">
        <v>8.9999999999999993E-3</v>
      </c>
      <c r="K2772" s="8">
        <v>7</v>
      </c>
      <c r="L2772" s="33">
        <f>K2772*J2772</f>
        <v>6.3E-2</v>
      </c>
      <c r="M2772" s="8">
        <v>0</v>
      </c>
      <c r="N2772" s="35">
        <f>SUM(L2772-M2772)</f>
        <v>6.3E-2</v>
      </c>
      <c r="O2772" s="8">
        <v>0</v>
      </c>
      <c r="P2772" s="8"/>
      <c r="Q2772" s="10">
        <v>2686</v>
      </c>
    </row>
    <row r="2773" spans="1:18" ht="12.75" customHeight="1" x14ac:dyDescent="0.2">
      <c r="B2773" s="52"/>
      <c r="C2773" s="52"/>
      <c r="D2773" s="52"/>
      <c r="E2773" s="52"/>
      <c r="G2773" s="52"/>
      <c r="H2773" s="52"/>
      <c r="K2773" s="10"/>
      <c r="L2773" s="33"/>
      <c r="M2773" s="10"/>
      <c r="O2773" s="10"/>
      <c r="P2773" s="10"/>
      <c r="Q2773" s="15">
        <v>2687</v>
      </c>
    </row>
    <row r="2774" spans="1:18" ht="12.75" customHeight="1" x14ac:dyDescent="0.2">
      <c r="A2774" s="43" t="s">
        <v>3297</v>
      </c>
      <c r="B2774" s="49" t="s">
        <v>464</v>
      </c>
      <c r="C2774" s="49" t="s">
        <v>465</v>
      </c>
      <c r="D2774" s="49" t="s">
        <v>4015</v>
      </c>
      <c r="E2774" s="49"/>
      <c r="F2774" s="50"/>
      <c r="G2774" s="49"/>
      <c r="H2774" s="55"/>
      <c r="I2774" s="12">
        <f>SUM(I2775:I2778)</f>
        <v>0.71900000000000008</v>
      </c>
      <c r="J2774" s="12">
        <f>SUM(J2775:J2778)</f>
        <v>0.27900000000000003</v>
      </c>
      <c r="K2774" s="11"/>
      <c r="L2774" s="34">
        <f>SUM(L2775:L2778)</f>
        <v>1.903</v>
      </c>
      <c r="M2774" s="11">
        <v>3</v>
      </c>
      <c r="N2774" s="34">
        <f>SUM(L2774-M2774)</f>
        <v>-1.097</v>
      </c>
      <c r="O2774" s="11">
        <v>0</v>
      </c>
      <c r="P2774" s="11"/>
      <c r="Q2774" s="10">
        <v>2688</v>
      </c>
    </row>
    <row r="2775" spans="1:18" ht="12.75" customHeight="1" x14ac:dyDescent="0.2">
      <c r="A2775" s="42" t="s">
        <v>1585</v>
      </c>
      <c r="B2775" s="28" t="s">
        <v>464</v>
      </c>
      <c r="C2775" s="28" t="s">
        <v>465</v>
      </c>
      <c r="D2775" s="28" t="s">
        <v>4015</v>
      </c>
      <c r="E2775" s="28" t="s">
        <v>466</v>
      </c>
      <c r="F2775" s="48" t="s">
        <v>94</v>
      </c>
      <c r="G2775" s="28" t="s">
        <v>465</v>
      </c>
      <c r="H2775" s="54" t="s">
        <v>977</v>
      </c>
      <c r="I2775" s="9">
        <v>0.52400000000000002</v>
      </c>
      <c r="J2775" s="9">
        <v>0.193</v>
      </c>
      <c r="K2775" s="8">
        <v>7</v>
      </c>
      <c r="L2775" s="33">
        <f>K2775*J2775</f>
        <v>1.351</v>
      </c>
      <c r="M2775" s="8">
        <v>1</v>
      </c>
      <c r="N2775" s="35">
        <f>SUM(L2775-M2775)</f>
        <v>0.35099999999999998</v>
      </c>
      <c r="O2775" s="8">
        <v>0</v>
      </c>
      <c r="P2775" s="8" t="s">
        <v>462</v>
      </c>
      <c r="Q2775" s="15">
        <v>2689</v>
      </c>
    </row>
    <row r="2776" spans="1:18" ht="12.75" customHeight="1" x14ac:dyDescent="0.2">
      <c r="A2776" s="42" t="s">
        <v>1585</v>
      </c>
      <c r="B2776" s="28" t="s">
        <v>464</v>
      </c>
      <c r="C2776" s="28" t="s">
        <v>465</v>
      </c>
      <c r="D2776" s="28" t="s">
        <v>4015</v>
      </c>
      <c r="E2776" s="28" t="s">
        <v>467</v>
      </c>
      <c r="F2776" s="48" t="s">
        <v>3284</v>
      </c>
      <c r="G2776" s="28" t="s">
        <v>465</v>
      </c>
      <c r="H2776" s="54" t="s">
        <v>3447</v>
      </c>
      <c r="I2776" s="9">
        <v>0.14399999999999999</v>
      </c>
      <c r="J2776" s="9">
        <v>6.0999999999999999E-2</v>
      </c>
      <c r="K2776" s="8">
        <v>7</v>
      </c>
      <c r="L2776" s="33">
        <f>K2776*J2776</f>
        <v>0.42699999999999999</v>
      </c>
      <c r="M2776" s="8">
        <v>1</v>
      </c>
      <c r="N2776" s="35">
        <f>SUM(L2776-M2776)</f>
        <v>-0.57299999999999995</v>
      </c>
      <c r="O2776" s="8">
        <v>0</v>
      </c>
      <c r="P2776" s="8"/>
      <c r="Q2776" s="10">
        <v>2690</v>
      </c>
    </row>
    <row r="2777" spans="1:18" ht="12.75" customHeight="1" x14ac:dyDescent="0.2">
      <c r="A2777" s="73" t="s">
        <v>3141</v>
      </c>
      <c r="B2777" s="28" t="s">
        <v>464</v>
      </c>
      <c r="C2777" s="28" t="s">
        <v>465</v>
      </c>
      <c r="D2777" s="28" t="s">
        <v>4015</v>
      </c>
      <c r="E2777" s="28" t="s">
        <v>468</v>
      </c>
      <c r="F2777" s="48" t="s">
        <v>1804</v>
      </c>
      <c r="G2777" s="28" t="s">
        <v>1559</v>
      </c>
      <c r="H2777" s="54" t="s">
        <v>469</v>
      </c>
      <c r="I2777" s="9">
        <v>5.0999999999999997E-2</v>
      </c>
      <c r="J2777" s="9">
        <v>2.5000000000000001E-2</v>
      </c>
      <c r="K2777" s="8">
        <v>5</v>
      </c>
      <c r="L2777" s="33">
        <f>K2777*J2777</f>
        <v>0.125</v>
      </c>
      <c r="M2777" s="8">
        <v>1</v>
      </c>
      <c r="N2777" s="35">
        <f>SUM(L2777-M2777)</f>
        <v>-0.875</v>
      </c>
      <c r="O2777" s="8">
        <v>0</v>
      </c>
      <c r="P2777" s="8" t="s">
        <v>462</v>
      </c>
      <c r="Q2777" s="15">
        <v>2691</v>
      </c>
    </row>
    <row r="2778" spans="1:18" ht="12.75" customHeight="1" x14ac:dyDescent="0.2">
      <c r="A2778" s="73" t="s">
        <v>3141</v>
      </c>
      <c r="B2778" s="28" t="s">
        <v>464</v>
      </c>
      <c r="C2778" s="28" t="s">
        <v>465</v>
      </c>
      <c r="D2778" s="28" t="s">
        <v>4015</v>
      </c>
      <c r="E2778" s="28">
        <v>56244800040015</v>
      </c>
      <c r="F2778" s="48" t="s">
        <v>4016</v>
      </c>
      <c r="G2778" s="28" t="s">
        <v>470</v>
      </c>
      <c r="H2778" s="54" t="s">
        <v>976</v>
      </c>
      <c r="I2778" s="9">
        <v>0</v>
      </c>
      <c r="J2778" s="9">
        <v>0</v>
      </c>
      <c r="K2778" s="8">
        <v>5</v>
      </c>
      <c r="L2778" s="33">
        <f>K2778*J2778</f>
        <v>0</v>
      </c>
      <c r="M2778" s="8">
        <v>0</v>
      </c>
      <c r="N2778" s="35">
        <f>SUM(L2778-M2778)</f>
        <v>0</v>
      </c>
      <c r="O2778" s="8">
        <v>0</v>
      </c>
      <c r="P2778" s="8" t="s">
        <v>463</v>
      </c>
      <c r="Q2778" s="10">
        <v>2692</v>
      </c>
    </row>
    <row r="2779" spans="1:18" ht="12.75" customHeight="1" x14ac:dyDescent="0.2">
      <c r="H2779" s="54"/>
      <c r="L2779" s="33"/>
      <c r="N2779" s="35"/>
      <c r="P2779" s="8"/>
      <c r="Q2779" s="15">
        <v>2693</v>
      </c>
    </row>
    <row r="2780" spans="1:18" ht="12.75" customHeight="1" x14ac:dyDescent="0.2">
      <c r="A2780" s="43"/>
      <c r="B2780" s="49" t="s">
        <v>129</v>
      </c>
      <c r="C2780" s="49" t="s">
        <v>130</v>
      </c>
      <c r="D2780" s="49" t="s">
        <v>1947</v>
      </c>
      <c r="E2780" s="49"/>
      <c r="F2780" s="50"/>
      <c r="G2780" s="49"/>
      <c r="H2780" s="49"/>
      <c r="I2780" s="12">
        <f>SUM(I2781:I2783)</f>
        <v>3.6859999999999999</v>
      </c>
      <c r="J2780" s="12">
        <f>SUM(J2781:J2783)</f>
        <v>1.98</v>
      </c>
      <c r="K2780" s="11"/>
      <c r="L2780" s="34">
        <f>SUM(L2781:L2784)</f>
        <v>13.86</v>
      </c>
      <c r="M2780" s="11">
        <v>28</v>
      </c>
      <c r="N2780" s="34">
        <f>SUM(L2780-M2780)</f>
        <v>-14.14</v>
      </c>
      <c r="O2780" s="11">
        <v>0</v>
      </c>
      <c r="P2780" s="11"/>
      <c r="Q2780" s="10">
        <v>2694</v>
      </c>
      <c r="R2780" s="11" t="s">
        <v>4614</v>
      </c>
    </row>
    <row r="2781" spans="1:18" ht="12.75" customHeight="1" x14ac:dyDescent="0.2">
      <c r="A2781" s="42" t="s">
        <v>1585</v>
      </c>
      <c r="B2781" s="28" t="s">
        <v>129</v>
      </c>
      <c r="C2781" s="28" t="s">
        <v>130</v>
      </c>
      <c r="D2781" s="28" t="s">
        <v>1947</v>
      </c>
      <c r="E2781" s="28" t="s">
        <v>131</v>
      </c>
      <c r="F2781" s="48" t="s">
        <v>2670</v>
      </c>
      <c r="G2781" s="28" t="s">
        <v>1554</v>
      </c>
      <c r="H2781" s="28" t="s">
        <v>3447</v>
      </c>
      <c r="I2781" s="9">
        <v>7.1999999999999995E-2</v>
      </c>
      <c r="J2781" s="9">
        <v>6.2E-2</v>
      </c>
      <c r="K2781" s="8">
        <v>7</v>
      </c>
      <c r="L2781" s="33">
        <f>K2781*J2781</f>
        <v>0.434</v>
      </c>
      <c r="M2781" s="8">
        <v>1</v>
      </c>
      <c r="N2781" s="35">
        <f>SUM(L2781-M2781)</f>
        <v>-0.56600000000000006</v>
      </c>
      <c r="O2781" s="8">
        <v>0</v>
      </c>
      <c r="P2781" s="8"/>
      <c r="Q2781" s="15">
        <v>2695</v>
      </c>
    </row>
    <row r="2782" spans="1:18" ht="12.75" customHeight="1" x14ac:dyDescent="0.2">
      <c r="A2782" s="42" t="s">
        <v>1585</v>
      </c>
      <c r="B2782" s="28" t="s">
        <v>129</v>
      </c>
      <c r="C2782" s="28" t="s">
        <v>130</v>
      </c>
      <c r="D2782" s="28" t="s">
        <v>1947</v>
      </c>
      <c r="E2782" s="28" t="s">
        <v>132</v>
      </c>
      <c r="F2782" s="48" t="s">
        <v>3144</v>
      </c>
      <c r="G2782" s="28" t="s">
        <v>133</v>
      </c>
      <c r="H2782" s="28" t="s">
        <v>3447</v>
      </c>
      <c r="I2782" s="9">
        <v>5.3999999999999999E-2</v>
      </c>
      <c r="J2782" s="9">
        <v>5.3999999999999999E-2</v>
      </c>
      <c r="K2782" s="8">
        <v>7</v>
      </c>
      <c r="L2782" s="33">
        <f>K2782*J2782</f>
        <v>0.378</v>
      </c>
      <c r="M2782" s="8">
        <v>1</v>
      </c>
      <c r="N2782" s="35">
        <f>SUM(L2782-M2782)</f>
        <v>-0.622</v>
      </c>
      <c r="O2782" s="8">
        <v>0</v>
      </c>
      <c r="P2782" s="8"/>
      <c r="Q2782" s="10">
        <v>2696</v>
      </c>
    </row>
    <row r="2783" spans="1:18" s="15" customFormat="1" ht="12.75" customHeight="1" x14ac:dyDescent="0.2">
      <c r="A2783" s="42" t="s">
        <v>1585</v>
      </c>
      <c r="B2783" s="30" t="s">
        <v>129</v>
      </c>
      <c r="C2783" s="30" t="s">
        <v>130</v>
      </c>
      <c r="D2783" s="30" t="s">
        <v>1947</v>
      </c>
      <c r="E2783" s="30" t="s">
        <v>134</v>
      </c>
      <c r="F2783" s="51" t="s">
        <v>2766</v>
      </c>
      <c r="G2783" s="30" t="s">
        <v>130</v>
      </c>
      <c r="H2783" s="30" t="s">
        <v>3447</v>
      </c>
      <c r="I2783" s="13">
        <v>3.56</v>
      </c>
      <c r="J2783" s="13">
        <v>1.8640000000000001</v>
      </c>
      <c r="K2783" s="14">
        <v>7</v>
      </c>
      <c r="L2783" s="35">
        <f>K2783*J2783</f>
        <v>13.048</v>
      </c>
      <c r="M2783" s="14">
        <v>25</v>
      </c>
      <c r="N2783" s="35">
        <f>SUM(L2783-M2783)</f>
        <v>-11.952</v>
      </c>
      <c r="O2783" s="14">
        <v>0</v>
      </c>
      <c r="P2783" s="14" t="s">
        <v>4566</v>
      </c>
      <c r="Q2783" s="15">
        <v>2697</v>
      </c>
      <c r="R2783" s="7">
        <v>2020</v>
      </c>
    </row>
    <row r="2784" spans="1:18" ht="12.75" customHeight="1" x14ac:dyDescent="0.2">
      <c r="A2784" s="42" t="s">
        <v>1585</v>
      </c>
      <c r="B2784" s="28" t="s">
        <v>129</v>
      </c>
      <c r="C2784" s="28" t="s">
        <v>130</v>
      </c>
      <c r="D2784" s="28" t="s">
        <v>1947</v>
      </c>
      <c r="E2784" s="28">
        <v>56246100010069</v>
      </c>
      <c r="F2784" s="48" t="s">
        <v>2761</v>
      </c>
      <c r="G2784" s="28" t="s">
        <v>135</v>
      </c>
      <c r="H2784" s="28" t="s">
        <v>3447</v>
      </c>
      <c r="I2784" s="9">
        <v>0</v>
      </c>
      <c r="J2784" s="9">
        <v>0</v>
      </c>
      <c r="K2784" s="8">
        <v>7</v>
      </c>
      <c r="L2784" s="33">
        <f>K2784*J2784</f>
        <v>0</v>
      </c>
      <c r="M2784" s="8">
        <v>1</v>
      </c>
      <c r="N2784" s="35">
        <f>SUM(L2784-M2784)</f>
        <v>-1</v>
      </c>
      <c r="O2784" s="8">
        <v>0</v>
      </c>
      <c r="P2784" s="8"/>
      <c r="Q2784" s="10">
        <v>2698</v>
      </c>
    </row>
    <row r="2785" spans="1:18" ht="12.75" customHeight="1" x14ac:dyDescent="0.2">
      <c r="A2785" s="43"/>
      <c r="H2785" s="28"/>
      <c r="L2785" s="33"/>
      <c r="P2785" s="8"/>
      <c r="Q2785" s="15">
        <v>2699</v>
      </c>
    </row>
    <row r="2786" spans="1:18" ht="12.75" customHeight="1" x14ac:dyDescent="0.2">
      <c r="A2786" s="43"/>
      <c r="B2786" s="49" t="s">
        <v>136</v>
      </c>
      <c r="C2786" s="49" t="s">
        <v>2948</v>
      </c>
      <c r="D2786" s="49" t="s">
        <v>1947</v>
      </c>
      <c r="E2786" s="60"/>
      <c r="F2786" s="50"/>
      <c r="G2786" s="60"/>
      <c r="H2786" s="60"/>
      <c r="I2786" s="12">
        <v>0.16400000000000001</v>
      </c>
      <c r="J2786" s="12">
        <v>6.2E-2</v>
      </c>
      <c r="K2786" s="17"/>
      <c r="L2786" s="34">
        <f>SUM(L2787)</f>
        <v>0.55300000000000005</v>
      </c>
      <c r="M2786" s="11">
        <f>SUM(M2787)</f>
        <v>1</v>
      </c>
      <c r="N2786" s="34">
        <f>SUM(L2786-M2786)</f>
        <v>-0.44699999999999995</v>
      </c>
      <c r="O2786" s="17">
        <v>0</v>
      </c>
      <c r="P2786" s="17"/>
      <c r="Q2786" s="10">
        <v>2700</v>
      </c>
    </row>
    <row r="2787" spans="1:18" ht="12.75" customHeight="1" x14ac:dyDescent="0.2">
      <c r="A2787" s="42" t="s">
        <v>1585</v>
      </c>
      <c r="B2787" s="28" t="s">
        <v>136</v>
      </c>
      <c r="C2787" s="28" t="s">
        <v>2948</v>
      </c>
      <c r="D2787" s="28" t="s">
        <v>1947</v>
      </c>
      <c r="E2787" s="28" t="s">
        <v>1608</v>
      </c>
      <c r="F2787" s="48" t="s">
        <v>3214</v>
      </c>
      <c r="G2787" s="28" t="s">
        <v>2948</v>
      </c>
      <c r="H2787" s="28" t="s">
        <v>3447</v>
      </c>
      <c r="I2787" s="9">
        <v>0.16500000000000001</v>
      </c>
      <c r="J2787" s="9">
        <v>7.9000000000000001E-2</v>
      </c>
      <c r="K2787" s="8">
        <v>7</v>
      </c>
      <c r="L2787" s="33">
        <f>K2787*J2787</f>
        <v>0.55300000000000005</v>
      </c>
      <c r="M2787" s="8">
        <v>1</v>
      </c>
      <c r="N2787" s="35">
        <f>SUM(L2787-M2787)</f>
        <v>-0.44699999999999995</v>
      </c>
      <c r="O2787" s="8">
        <v>0</v>
      </c>
      <c r="P2787" s="8"/>
      <c r="Q2787" s="15">
        <v>2701</v>
      </c>
    </row>
    <row r="2788" spans="1:18" ht="12.75" customHeight="1" x14ac:dyDescent="0.2">
      <c r="A2788" s="43"/>
      <c r="H2788" s="28"/>
      <c r="L2788" s="33"/>
      <c r="P2788" s="8"/>
      <c r="Q2788" s="10">
        <v>2702</v>
      </c>
    </row>
    <row r="2789" spans="1:18" ht="12.75" customHeight="1" x14ac:dyDescent="0.2">
      <c r="A2789" s="43"/>
      <c r="B2789" s="49" t="s">
        <v>3159</v>
      </c>
      <c r="C2789" s="49" t="s">
        <v>1691</v>
      </c>
      <c r="D2789" s="49" t="s">
        <v>1947</v>
      </c>
      <c r="E2789" s="60"/>
      <c r="F2789" s="50"/>
      <c r="G2789" s="60"/>
      <c r="H2789" s="60"/>
      <c r="I2789" s="12">
        <v>0.22900000000000001</v>
      </c>
      <c r="J2789" s="12">
        <v>0.10299999999999999</v>
      </c>
      <c r="K2789" s="17"/>
      <c r="L2789" s="34">
        <f>SUM(L2790)</f>
        <v>0.72099999999999997</v>
      </c>
      <c r="M2789" s="11">
        <f>SUM(M2790)</f>
        <v>1</v>
      </c>
      <c r="N2789" s="34">
        <f>SUM(L2789-M2789)</f>
        <v>-0.27900000000000003</v>
      </c>
      <c r="O2789" s="17">
        <v>0</v>
      </c>
      <c r="P2789" s="17"/>
      <c r="Q2789" s="15">
        <v>2703</v>
      </c>
    </row>
    <row r="2790" spans="1:18" ht="12.75" customHeight="1" x14ac:dyDescent="0.2">
      <c r="A2790" s="42" t="s">
        <v>1585</v>
      </c>
      <c r="B2790" s="28" t="s">
        <v>3159</v>
      </c>
      <c r="C2790" s="28" t="s">
        <v>1691</v>
      </c>
      <c r="D2790" s="28" t="s">
        <v>1947</v>
      </c>
      <c r="E2790" s="28" t="s">
        <v>3160</v>
      </c>
      <c r="F2790" s="48" t="s">
        <v>3271</v>
      </c>
      <c r="G2790" s="28" t="s">
        <v>1691</v>
      </c>
      <c r="H2790" s="28" t="s">
        <v>3447</v>
      </c>
      <c r="I2790" s="9">
        <v>0.22900000000000001</v>
      </c>
      <c r="J2790" s="9">
        <v>0.10299999999999999</v>
      </c>
      <c r="K2790" s="8">
        <v>7</v>
      </c>
      <c r="L2790" s="33">
        <f>K2790*J2790</f>
        <v>0.72099999999999997</v>
      </c>
      <c r="M2790" s="8">
        <v>1</v>
      </c>
      <c r="N2790" s="35">
        <f>SUM(L2790-M2790)</f>
        <v>-0.27900000000000003</v>
      </c>
      <c r="O2790" s="8">
        <v>0</v>
      </c>
      <c r="P2790" s="8"/>
      <c r="Q2790" s="10">
        <v>2704</v>
      </c>
    </row>
    <row r="2791" spans="1:18" ht="12.75" customHeight="1" x14ac:dyDescent="0.2">
      <c r="A2791" s="43"/>
      <c r="H2791" s="28"/>
      <c r="L2791" s="33"/>
      <c r="P2791" s="8"/>
      <c r="Q2791" s="15">
        <v>2705</v>
      </c>
    </row>
    <row r="2792" spans="1:18" ht="12.75" customHeight="1" x14ac:dyDescent="0.2">
      <c r="A2792" s="43"/>
      <c r="B2792" s="49" t="s">
        <v>3703</v>
      </c>
      <c r="C2792" s="49" t="s">
        <v>3704</v>
      </c>
      <c r="D2792" s="49" t="s">
        <v>3705</v>
      </c>
      <c r="E2792" s="60"/>
      <c r="F2792" s="50"/>
      <c r="G2792" s="60"/>
      <c r="H2792" s="60"/>
      <c r="I2792" s="12">
        <v>0.128</v>
      </c>
      <c r="J2792" s="12">
        <v>3.2000000000000001E-2</v>
      </c>
      <c r="K2792" s="17"/>
      <c r="L2792" s="34">
        <f>SUM(L2793)</f>
        <v>0.224</v>
      </c>
      <c r="M2792" s="99" t="s">
        <v>4135</v>
      </c>
      <c r="N2792" s="102" t="s">
        <v>4135</v>
      </c>
      <c r="O2792" s="111" t="s">
        <v>4135</v>
      </c>
      <c r="P2792" s="17"/>
      <c r="Q2792" s="10">
        <v>2706</v>
      </c>
    </row>
    <row r="2793" spans="1:18" ht="12.75" customHeight="1" x14ac:dyDescent="0.2">
      <c r="A2793" s="42" t="s">
        <v>1585</v>
      </c>
      <c r="B2793" s="28" t="s">
        <v>3703</v>
      </c>
      <c r="C2793" s="28" t="s">
        <v>3704</v>
      </c>
      <c r="D2793" s="28" t="s">
        <v>3705</v>
      </c>
      <c r="E2793" s="28" t="s">
        <v>3706</v>
      </c>
      <c r="F2793" s="48" t="s">
        <v>3559</v>
      </c>
      <c r="G2793" s="28" t="s">
        <v>3704</v>
      </c>
      <c r="H2793" s="28" t="s">
        <v>3447</v>
      </c>
      <c r="I2793" s="9">
        <v>0.128</v>
      </c>
      <c r="J2793" s="9">
        <v>3.2000000000000001E-2</v>
      </c>
      <c r="K2793" s="8">
        <v>7</v>
      </c>
      <c r="L2793" s="33">
        <f>K2793*J2793</f>
        <v>0.224</v>
      </c>
      <c r="M2793" s="101" t="s">
        <v>4135</v>
      </c>
      <c r="N2793" s="103" t="s">
        <v>4135</v>
      </c>
      <c r="O2793" s="101" t="s">
        <v>4135</v>
      </c>
      <c r="P2793" s="10"/>
      <c r="Q2793" s="15">
        <v>2707</v>
      </c>
      <c r="R2793" s="7">
        <v>2020</v>
      </c>
    </row>
    <row r="2794" spans="1:18" ht="23.25" customHeight="1" x14ac:dyDescent="0.2">
      <c r="A2794" s="42"/>
      <c r="H2794" s="28"/>
      <c r="L2794" s="33"/>
      <c r="N2794" s="35"/>
      <c r="P2794" s="14" t="s">
        <v>4615</v>
      </c>
      <c r="Q2794" s="10">
        <v>2708</v>
      </c>
    </row>
    <row r="2795" spans="1:18" ht="12.75" customHeight="1" x14ac:dyDescent="0.2">
      <c r="A2795" s="43" t="s">
        <v>3297</v>
      </c>
      <c r="B2795" s="49" t="s">
        <v>3707</v>
      </c>
      <c r="C2795" s="49" t="s">
        <v>3466</v>
      </c>
      <c r="D2795" s="49" t="s">
        <v>3708</v>
      </c>
      <c r="E2795" s="49"/>
      <c r="F2795" s="50"/>
      <c r="G2795" s="49"/>
      <c r="H2795" s="49"/>
      <c r="I2795" s="12">
        <f>SUM(I2796:I2798)</f>
        <v>0.88500000000000001</v>
      </c>
      <c r="J2795" s="12">
        <f>SUM(J2796:J2798)</f>
        <v>0.69100000000000006</v>
      </c>
      <c r="K2795" s="11"/>
      <c r="L2795" s="34">
        <f>SUM(L2796:L2798)</f>
        <v>2.8780000000000001</v>
      </c>
      <c r="M2795" s="11">
        <f>SUM(M2796:M2802)</f>
        <v>1</v>
      </c>
      <c r="N2795" s="34">
        <f>SUM(L2795-M2795)</f>
        <v>1.8780000000000001</v>
      </c>
      <c r="O2795" s="11">
        <v>2</v>
      </c>
      <c r="P2795" s="11"/>
      <c r="Q2795" s="15">
        <v>2709</v>
      </c>
    </row>
    <row r="2796" spans="1:18" ht="12.75" customHeight="1" x14ac:dyDescent="0.2">
      <c r="A2796" s="42" t="s">
        <v>1585</v>
      </c>
      <c r="B2796" s="28" t="s">
        <v>3707</v>
      </c>
      <c r="C2796" s="28" t="s">
        <v>3466</v>
      </c>
      <c r="D2796" s="28" t="s">
        <v>3708</v>
      </c>
      <c r="E2796" s="28" t="s">
        <v>3709</v>
      </c>
      <c r="F2796" s="48" t="s">
        <v>2754</v>
      </c>
      <c r="G2796" s="28" t="s">
        <v>3710</v>
      </c>
      <c r="H2796" s="28" t="s">
        <v>3447</v>
      </c>
      <c r="I2796" s="9">
        <v>5.5E-2</v>
      </c>
      <c r="J2796" s="9">
        <v>3.3000000000000002E-2</v>
      </c>
      <c r="K2796" s="8">
        <v>7</v>
      </c>
      <c r="L2796" s="33">
        <f>K2796*J2796</f>
        <v>0.23100000000000001</v>
      </c>
      <c r="M2796" s="8">
        <v>1</v>
      </c>
      <c r="N2796" s="35">
        <f>SUM(L2796-M2796)</f>
        <v>-0.76900000000000002</v>
      </c>
      <c r="O2796" s="8">
        <v>0</v>
      </c>
      <c r="P2796" s="8"/>
      <c r="Q2796" s="10">
        <v>2710</v>
      </c>
    </row>
    <row r="2797" spans="1:18" ht="12.75" customHeight="1" x14ac:dyDescent="0.2">
      <c r="A2797" s="42" t="s">
        <v>1585</v>
      </c>
      <c r="B2797" s="28" t="s">
        <v>3707</v>
      </c>
      <c r="C2797" s="28" t="s">
        <v>3466</v>
      </c>
      <c r="D2797" s="28" t="s">
        <v>3708</v>
      </c>
      <c r="E2797" s="28" t="s">
        <v>3711</v>
      </c>
      <c r="F2797" s="48" t="s">
        <v>396</v>
      </c>
      <c r="G2797" s="28" t="s">
        <v>3466</v>
      </c>
      <c r="H2797" s="28" t="s">
        <v>3447</v>
      </c>
      <c r="I2797" s="9">
        <v>0.81299999999999994</v>
      </c>
      <c r="J2797" s="9">
        <v>0.65300000000000002</v>
      </c>
      <c r="K2797" s="8">
        <v>4</v>
      </c>
      <c r="L2797" s="33">
        <f>K2797*J2797</f>
        <v>2.6120000000000001</v>
      </c>
      <c r="M2797" s="8">
        <v>0</v>
      </c>
      <c r="N2797" s="35">
        <f>SUM(L2797-M2797)</f>
        <v>2.6120000000000001</v>
      </c>
      <c r="O2797" s="8">
        <v>2</v>
      </c>
      <c r="P2797" s="14"/>
      <c r="Q2797" s="15">
        <v>2711</v>
      </c>
    </row>
    <row r="2798" spans="1:18" ht="12.75" customHeight="1" x14ac:dyDescent="0.2">
      <c r="A2798" s="42" t="s">
        <v>1585</v>
      </c>
      <c r="B2798" s="28" t="s">
        <v>3707</v>
      </c>
      <c r="C2798" s="28" t="s">
        <v>3466</v>
      </c>
      <c r="D2798" s="28" t="s">
        <v>3708</v>
      </c>
      <c r="E2798" s="28" t="s">
        <v>3711</v>
      </c>
      <c r="F2798" s="48" t="s">
        <v>396</v>
      </c>
      <c r="G2798" s="28" t="s">
        <v>3466</v>
      </c>
      <c r="H2798" s="28" t="s">
        <v>3447</v>
      </c>
      <c r="I2798" s="9">
        <v>1.7000000000000001E-2</v>
      </c>
      <c r="J2798" s="9">
        <v>5.0000000000000001E-3</v>
      </c>
      <c r="K2798" s="8">
        <v>7</v>
      </c>
      <c r="L2798" s="33">
        <f>K2798*J2798</f>
        <v>3.5000000000000003E-2</v>
      </c>
      <c r="M2798" s="8">
        <v>0</v>
      </c>
      <c r="N2798" s="35">
        <f>SUM(L2798-M2798)</f>
        <v>3.5000000000000003E-2</v>
      </c>
      <c r="O2798" s="8">
        <v>0</v>
      </c>
      <c r="P2798" s="8"/>
      <c r="Q2798" s="10">
        <v>2712</v>
      </c>
    </row>
    <row r="2799" spans="1:18" ht="12.75" customHeight="1" x14ac:dyDescent="0.2">
      <c r="A2799" s="42"/>
      <c r="H2799" s="28"/>
      <c r="L2799" s="33"/>
      <c r="N2799" s="35"/>
      <c r="P2799" s="8"/>
    </row>
    <row r="2800" spans="1:18" ht="12.75" customHeight="1" x14ac:dyDescent="0.2">
      <c r="A2800" s="42"/>
      <c r="H2800" s="28"/>
      <c r="L2800" s="33"/>
      <c r="N2800" s="35"/>
      <c r="P2800" s="8"/>
    </row>
    <row r="2801" spans="1:18" ht="12.75" customHeight="1" x14ac:dyDescent="0.2">
      <c r="A2801" s="42"/>
      <c r="H2801" s="28"/>
      <c r="L2801" s="33"/>
      <c r="N2801" s="35"/>
      <c r="P2801" s="8"/>
    </row>
    <row r="2802" spans="1:18" ht="12.75" customHeight="1" x14ac:dyDescent="0.2">
      <c r="A2802" s="43"/>
      <c r="H2802" s="28"/>
      <c r="L2802" s="33"/>
      <c r="P2802" s="8"/>
      <c r="Q2802" s="15">
        <v>2713</v>
      </c>
    </row>
    <row r="2803" spans="1:18" ht="12.75" customHeight="1" x14ac:dyDescent="0.2">
      <c r="A2803" s="43"/>
      <c r="B2803" s="49" t="s">
        <v>3712</v>
      </c>
      <c r="C2803" s="49" t="s">
        <v>3713</v>
      </c>
      <c r="D2803" s="49" t="s">
        <v>3714</v>
      </c>
      <c r="E2803" s="60"/>
      <c r="F2803" s="50"/>
      <c r="G2803" s="60"/>
      <c r="H2803" s="60"/>
      <c r="I2803" s="12">
        <f>SUM(I2804:I2805)</f>
        <v>1.4369999999999998</v>
      </c>
      <c r="J2803" s="12">
        <f>SUM(J2804:J2805)</f>
        <v>0.79700000000000004</v>
      </c>
      <c r="K2803" s="17"/>
      <c r="L2803" s="34">
        <f>SUM(L2804:L2807)</f>
        <v>5.0890000000000004</v>
      </c>
      <c r="M2803" s="11">
        <f>SUM(M2804:M2805)</f>
        <v>1</v>
      </c>
      <c r="N2803" s="34">
        <f>SUM(L2803-M2803)</f>
        <v>4.0890000000000004</v>
      </c>
      <c r="O2803" s="17">
        <v>4</v>
      </c>
      <c r="P2803" s="17"/>
      <c r="Q2803" s="10">
        <v>2714</v>
      </c>
    </row>
    <row r="2804" spans="1:18" ht="12.75" customHeight="1" x14ac:dyDescent="0.2">
      <c r="A2804" s="42" t="s">
        <v>1585</v>
      </c>
      <c r="B2804" s="28" t="s">
        <v>3712</v>
      </c>
      <c r="C2804" s="28" t="s">
        <v>3713</v>
      </c>
      <c r="D2804" s="28" t="s">
        <v>3714</v>
      </c>
      <c r="E2804" s="28" t="s">
        <v>3715</v>
      </c>
      <c r="F2804" s="48" t="s">
        <v>3324</v>
      </c>
      <c r="G2804" s="28" t="s">
        <v>3713</v>
      </c>
      <c r="H2804" s="28" t="s">
        <v>3447</v>
      </c>
      <c r="I2804" s="9">
        <v>1.1919999999999999</v>
      </c>
      <c r="J2804" s="9">
        <v>0.55200000000000005</v>
      </c>
      <c r="K2804" s="8">
        <v>7</v>
      </c>
      <c r="L2804" s="33">
        <f>K2804*J2804</f>
        <v>3.8640000000000003</v>
      </c>
      <c r="M2804" s="8">
        <v>1</v>
      </c>
      <c r="N2804" s="35">
        <f>SUM(L2804-M2804)</f>
        <v>2.8640000000000003</v>
      </c>
      <c r="O2804" s="8">
        <v>4</v>
      </c>
      <c r="P2804" s="8"/>
      <c r="Q2804" s="15">
        <v>2715</v>
      </c>
    </row>
    <row r="2805" spans="1:18" ht="12.75" customHeight="1" x14ac:dyDescent="0.2">
      <c r="A2805" s="42" t="s">
        <v>1585</v>
      </c>
      <c r="B2805" s="28" t="s">
        <v>3712</v>
      </c>
      <c r="C2805" s="28" t="s">
        <v>3713</v>
      </c>
      <c r="D2805" s="28" t="s">
        <v>3714</v>
      </c>
      <c r="E2805" s="28" t="s">
        <v>3715</v>
      </c>
      <c r="F2805" s="48" t="s">
        <v>3324</v>
      </c>
      <c r="G2805" s="28" t="s">
        <v>3713</v>
      </c>
      <c r="H2805" s="28" t="s">
        <v>3447</v>
      </c>
      <c r="I2805" s="9">
        <v>0.245</v>
      </c>
      <c r="J2805" s="9">
        <v>0.245</v>
      </c>
      <c r="K2805" s="8">
        <v>5</v>
      </c>
      <c r="L2805" s="33">
        <f>K2805*J2805</f>
        <v>1.2250000000000001</v>
      </c>
      <c r="M2805" s="8">
        <v>0</v>
      </c>
      <c r="N2805" s="35">
        <f>SUM(L2805-M2805)</f>
        <v>1.2250000000000001</v>
      </c>
      <c r="O2805" s="8">
        <v>0</v>
      </c>
      <c r="P2805" s="8"/>
      <c r="Q2805" s="10">
        <v>2716</v>
      </c>
    </row>
    <row r="2806" spans="1:18" ht="12.75" customHeight="1" x14ac:dyDescent="0.2">
      <c r="A2806" s="43"/>
      <c r="H2806" s="28"/>
      <c r="L2806" s="33"/>
      <c r="P2806" s="8"/>
      <c r="Q2806" s="15">
        <v>2717</v>
      </c>
    </row>
    <row r="2807" spans="1:18" ht="12.75" customHeight="1" x14ac:dyDescent="0.2">
      <c r="A2807" s="43" t="s">
        <v>1585</v>
      </c>
      <c r="B2807" s="49" t="s">
        <v>4320</v>
      </c>
      <c r="C2807" s="49" t="s">
        <v>4321</v>
      </c>
      <c r="D2807" s="49" t="s">
        <v>1067</v>
      </c>
      <c r="E2807" s="49">
        <v>56247900010030</v>
      </c>
      <c r="F2807" s="50" t="s">
        <v>377</v>
      </c>
      <c r="G2807" s="49" t="s">
        <v>4321</v>
      </c>
      <c r="H2807" s="49" t="s">
        <v>3447</v>
      </c>
      <c r="I2807" s="12">
        <v>0.28999999999999998</v>
      </c>
      <c r="J2807" s="12">
        <v>0</v>
      </c>
      <c r="K2807" s="11">
        <v>0</v>
      </c>
      <c r="L2807" s="34">
        <v>0</v>
      </c>
      <c r="M2807" s="11">
        <v>1</v>
      </c>
      <c r="N2807" s="34">
        <f>SUM(L2807-M2807)</f>
        <v>-1</v>
      </c>
      <c r="O2807" s="11">
        <v>0</v>
      </c>
      <c r="P2807" s="11" t="s">
        <v>1909</v>
      </c>
      <c r="Q2807" s="10">
        <v>2718</v>
      </c>
    </row>
    <row r="2808" spans="1:18" ht="12.75" customHeight="1" x14ac:dyDescent="0.2">
      <c r="A2808" s="43"/>
      <c r="B2808" s="30"/>
      <c r="C2808" s="30"/>
      <c r="D2808" s="30"/>
      <c r="E2808" s="30"/>
      <c r="F2808" s="51"/>
      <c r="G2808" s="30"/>
      <c r="H2808" s="30"/>
      <c r="I2808" s="13"/>
      <c r="J2808" s="13"/>
      <c r="K2808" s="14"/>
      <c r="L2808" s="35"/>
      <c r="M2808" s="14"/>
      <c r="N2808" s="35"/>
      <c r="O2808" s="14"/>
      <c r="P2808" s="14"/>
      <c r="Q2808" s="15">
        <v>2719</v>
      </c>
    </row>
    <row r="2809" spans="1:18" ht="12.6" customHeight="1" x14ac:dyDescent="0.2">
      <c r="A2809" s="98"/>
      <c r="B2809" s="58" t="s">
        <v>3644</v>
      </c>
      <c r="C2809" s="49" t="s">
        <v>3263</v>
      </c>
      <c r="D2809" s="49" t="s">
        <v>2616</v>
      </c>
      <c r="E2809" s="49"/>
      <c r="F2809" s="50"/>
      <c r="G2809" s="49"/>
      <c r="H2809" s="49"/>
      <c r="I2809" s="12">
        <f>SUM(I2810:I2821)</f>
        <v>3.4570000000000003</v>
      </c>
      <c r="J2809" s="12">
        <f>SUM(J2810:J2821)</f>
        <v>1.2250000000000003</v>
      </c>
      <c r="K2809" s="11"/>
      <c r="L2809" s="34">
        <f>SUM(L2810:L2821)</f>
        <v>7.0750000000000011</v>
      </c>
      <c r="M2809" s="11">
        <f>SUM(M2810:M2821)</f>
        <v>10</v>
      </c>
      <c r="N2809" s="34">
        <f>SUM(L2809-M2809)</f>
        <v>-2.9249999999999989</v>
      </c>
      <c r="O2809" s="11"/>
      <c r="P2809" s="11"/>
      <c r="Q2809" s="15">
        <v>2723</v>
      </c>
    </row>
    <row r="2810" spans="1:18" s="15" customFormat="1" ht="12.6" customHeight="1" x14ac:dyDescent="0.2">
      <c r="A2810" s="42" t="s">
        <v>1585</v>
      </c>
      <c r="B2810" s="30" t="s">
        <v>3644</v>
      </c>
      <c r="C2810" s="30" t="s">
        <v>3263</v>
      </c>
      <c r="D2810" s="30" t="s">
        <v>2616</v>
      </c>
      <c r="E2810" s="30" t="s">
        <v>2146</v>
      </c>
      <c r="F2810" s="51" t="s">
        <v>3473</v>
      </c>
      <c r="G2810" s="30" t="s">
        <v>3645</v>
      </c>
      <c r="H2810" s="30" t="s">
        <v>3447</v>
      </c>
      <c r="I2810" s="13">
        <v>0.53</v>
      </c>
      <c r="J2810" s="13">
        <v>0</v>
      </c>
      <c r="K2810" s="14">
        <v>0</v>
      </c>
      <c r="L2810" s="35">
        <f t="shared" ref="L2810:L2821" si="169">K2810*J2810</f>
        <v>0</v>
      </c>
      <c r="M2810" s="14">
        <v>1</v>
      </c>
      <c r="N2810" s="35">
        <f t="shared" ref="N2810:N2821" si="170">SUM(L2810-M2810)</f>
        <v>-1</v>
      </c>
      <c r="O2810" s="14">
        <v>0</v>
      </c>
      <c r="P2810" s="14" t="s">
        <v>303</v>
      </c>
      <c r="Q2810" s="10">
        <v>2724</v>
      </c>
      <c r="R2810" s="7"/>
    </row>
    <row r="2811" spans="1:18" s="15" customFormat="1" ht="12.6" customHeight="1" x14ac:dyDescent="0.2">
      <c r="A2811" s="42" t="s">
        <v>1585</v>
      </c>
      <c r="B2811" s="30" t="s">
        <v>3644</v>
      </c>
      <c r="C2811" s="30" t="s">
        <v>3263</v>
      </c>
      <c r="D2811" s="30" t="s">
        <v>2616</v>
      </c>
      <c r="E2811" s="30" t="s">
        <v>2438</v>
      </c>
      <c r="F2811" s="51" t="s">
        <v>1158</v>
      </c>
      <c r="G2811" s="30" t="s">
        <v>2439</v>
      </c>
      <c r="H2811" s="30" t="s">
        <v>3447</v>
      </c>
      <c r="I2811" s="13">
        <v>0.21</v>
      </c>
      <c r="J2811" s="13">
        <v>0.11</v>
      </c>
      <c r="K2811" s="14">
        <v>4</v>
      </c>
      <c r="L2811" s="35">
        <f t="shared" si="169"/>
        <v>0.44</v>
      </c>
      <c r="M2811" s="14">
        <v>0</v>
      </c>
      <c r="N2811" s="35">
        <f t="shared" si="170"/>
        <v>0.44</v>
      </c>
      <c r="O2811" s="14">
        <v>0</v>
      </c>
      <c r="P2811" s="14" t="s">
        <v>304</v>
      </c>
      <c r="Q2811" s="15">
        <v>2725</v>
      </c>
      <c r="R2811" s="7"/>
    </row>
    <row r="2812" spans="1:18" s="15" customFormat="1" ht="12.6" customHeight="1" x14ac:dyDescent="0.2">
      <c r="A2812" s="42" t="s">
        <v>1585</v>
      </c>
      <c r="B2812" s="30" t="s">
        <v>3644</v>
      </c>
      <c r="C2812" s="30" t="s">
        <v>3263</v>
      </c>
      <c r="D2812" s="30" t="s">
        <v>2616</v>
      </c>
      <c r="E2812" s="30" t="s">
        <v>2440</v>
      </c>
      <c r="F2812" s="51" t="s">
        <v>736</v>
      </c>
      <c r="G2812" s="30" t="s">
        <v>2441</v>
      </c>
      <c r="H2812" s="30" t="s">
        <v>3447</v>
      </c>
      <c r="I2812" s="13">
        <v>0.66</v>
      </c>
      <c r="J2812" s="13">
        <v>0.27</v>
      </c>
      <c r="K2812" s="14">
        <v>4</v>
      </c>
      <c r="L2812" s="35">
        <f t="shared" si="169"/>
        <v>1.08</v>
      </c>
      <c r="M2812" s="14">
        <v>1</v>
      </c>
      <c r="N2812" s="35">
        <f t="shared" si="170"/>
        <v>8.0000000000000071E-2</v>
      </c>
      <c r="O2812" s="14">
        <v>0</v>
      </c>
      <c r="P2812" s="14" t="s">
        <v>302</v>
      </c>
      <c r="Q2812" s="10">
        <v>2726</v>
      </c>
      <c r="R2812" s="7"/>
    </row>
    <row r="2813" spans="1:18" s="15" customFormat="1" ht="12.6" customHeight="1" x14ac:dyDescent="0.2">
      <c r="A2813" s="42" t="s">
        <v>1585</v>
      </c>
      <c r="B2813" s="30" t="s">
        <v>3644</v>
      </c>
      <c r="C2813" s="30" t="s">
        <v>3263</v>
      </c>
      <c r="D2813" s="30" t="s">
        <v>2616</v>
      </c>
      <c r="E2813" s="30" t="s">
        <v>2147</v>
      </c>
      <c r="F2813" s="51" t="s">
        <v>364</v>
      </c>
      <c r="G2813" s="30" t="s">
        <v>2148</v>
      </c>
      <c r="H2813" s="30" t="s">
        <v>3447</v>
      </c>
      <c r="I2813" s="13">
        <v>0.3</v>
      </c>
      <c r="J2813" s="13">
        <v>0</v>
      </c>
      <c r="K2813" s="14">
        <v>0</v>
      </c>
      <c r="L2813" s="35">
        <f t="shared" si="169"/>
        <v>0</v>
      </c>
      <c r="M2813" s="14">
        <v>1</v>
      </c>
      <c r="N2813" s="35">
        <f t="shared" si="170"/>
        <v>-1</v>
      </c>
      <c r="O2813" s="14">
        <v>0</v>
      </c>
      <c r="P2813" s="14" t="s">
        <v>303</v>
      </c>
      <c r="Q2813" s="15">
        <v>2727</v>
      </c>
      <c r="R2813" s="7"/>
    </row>
    <row r="2814" spans="1:18" s="15" customFormat="1" ht="12.6" customHeight="1" x14ac:dyDescent="0.2">
      <c r="A2814" s="42" t="s">
        <v>1585</v>
      </c>
      <c r="B2814" s="30" t="s">
        <v>3644</v>
      </c>
      <c r="C2814" s="30" t="s">
        <v>3263</v>
      </c>
      <c r="D2814" s="30" t="s">
        <v>2616</v>
      </c>
      <c r="E2814" s="30" t="s">
        <v>2442</v>
      </c>
      <c r="F2814" s="51" t="s">
        <v>4203</v>
      </c>
      <c r="G2814" s="30" t="s">
        <v>3263</v>
      </c>
      <c r="H2814" s="30" t="s">
        <v>3447</v>
      </c>
      <c r="I2814" s="13">
        <v>5.6000000000000001E-2</v>
      </c>
      <c r="J2814" s="13">
        <v>2.4E-2</v>
      </c>
      <c r="K2814" s="14">
        <v>7</v>
      </c>
      <c r="L2814" s="35">
        <f t="shared" si="169"/>
        <v>0.16800000000000001</v>
      </c>
      <c r="M2814" s="14">
        <v>0</v>
      </c>
      <c r="N2814" s="35">
        <f t="shared" si="170"/>
        <v>0.16800000000000001</v>
      </c>
      <c r="O2814" s="14">
        <v>0</v>
      </c>
      <c r="P2814" s="14" t="s">
        <v>302</v>
      </c>
      <c r="Q2814" s="10">
        <v>2728</v>
      </c>
      <c r="R2814" s="7"/>
    </row>
    <row r="2815" spans="1:18" s="15" customFormat="1" ht="12.6" customHeight="1" x14ac:dyDescent="0.2">
      <c r="A2815" s="42" t="s">
        <v>1585</v>
      </c>
      <c r="B2815" s="30" t="s">
        <v>3644</v>
      </c>
      <c r="C2815" s="30" t="s">
        <v>3263</v>
      </c>
      <c r="D2815" s="30" t="s">
        <v>2616</v>
      </c>
      <c r="E2815" s="30" t="s">
        <v>2442</v>
      </c>
      <c r="F2815" s="51" t="s">
        <v>4203</v>
      </c>
      <c r="G2815" s="30" t="s">
        <v>3263</v>
      </c>
      <c r="H2815" s="30" t="s">
        <v>3447</v>
      </c>
      <c r="I2815" s="13">
        <v>0.624</v>
      </c>
      <c r="J2815" s="13">
        <v>0.33700000000000002</v>
      </c>
      <c r="K2815" s="14">
        <v>7</v>
      </c>
      <c r="L2815" s="35">
        <f t="shared" si="169"/>
        <v>2.359</v>
      </c>
      <c r="M2815" s="14">
        <v>4</v>
      </c>
      <c r="N2815" s="35">
        <f t="shared" si="170"/>
        <v>-1.641</v>
      </c>
      <c r="O2815" s="14">
        <v>0</v>
      </c>
      <c r="P2815" s="14" t="s">
        <v>4399</v>
      </c>
      <c r="Q2815" s="15">
        <v>2729</v>
      </c>
      <c r="R2815" s="7"/>
    </row>
    <row r="2816" spans="1:18" s="15" customFormat="1" ht="12.6" customHeight="1" x14ac:dyDescent="0.2">
      <c r="A2816" s="42" t="s">
        <v>1585</v>
      </c>
      <c r="B2816" s="30" t="s">
        <v>3644</v>
      </c>
      <c r="C2816" s="30" t="s">
        <v>3263</v>
      </c>
      <c r="D2816" s="30" t="s">
        <v>2616</v>
      </c>
      <c r="E2816" s="30" t="s">
        <v>2442</v>
      </c>
      <c r="F2816" s="51" t="s">
        <v>4203</v>
      </c>
      <c r="G2816" s="30" t="s">
        <v>3263</v>
      </c>
      <c r="H2816" s="30" t="s">
        <v>3447</v>
      </c>
      <c r="I2816" s="13">
        <v>0.12</v>
      </c>
      <c r="J2816" s="13">
        <v>6.2E-2</v>
      </c>
      <c r="K2816" s="14">
        <v>7</v>
      </c>
      <c r="L2816" s="35">
        <f t="shared" si="169"/>
        <v>0.434</v>
      </c>
      <c r="M2816" s="14">
        <v>0</v>
      </c>
      <c r="N2816" s="35">
        <f t="shared" si="170"/>
        <v>0.434</v>
      </c>
      <c r="O2816" s="14">
        <v>0</v>
      </c>
      <c r="P2816" s="14"/>
      <c r="Q2816" s="10">
        <v>2730</v>
      </c>
      <c r="R2816" s="7"/>
    </row>
    <row r="2817" spans="1:18" s="15" customFormat="1" ht="12.6" customHeight="1" x14ac:dyDescent="0.2">
      <c r="A2817" s="42" t="s">
        <v>1585</v>
      </c>
      <c r="B2817" s="30" t="s">
        <v>3644</v>
      </c>
      <c r="C2817" s="30" t="s">
        <v>3263</v>
      </c>
      <c r="D2817" s="30" t="s">
        <v>2616</v>
      </c>
      <c r="E2817" s="30" t="s">
        <v>2442</v>
      </c>
      <c r="F2817" s="51" t="s">
        <v>4203</v>
      </c>
      <c r="G2817" s="30" t="s">
        <v>3263</v>
      </c>
      <c r="H2817" s="30" t="s">
        <v>3447</v>
      </c>
      <c r="I2817" s="13">
        <v>0.38800000000000001</v>
      </c>
      <c r="J2817" s="13">
        <v>0.29199999999999998</v>
      </c>
      <c r="K2817" s="14">
        <v>7</v>
      </c>
      <c r="L2817" s="35">
        <f t="shared" si="169"/>
        <v>2.044</v>
      </c>
      <c r="M2817" s="14">
        <v>2</v>
      </c>
      <c r="N2817" s="35">
        <f t="shared" si="170"/>
        <v>4.4000000000000039E-2</v>
      </c>
      <c r="O2817" s="14">
        <v>0</v>
      </c>
      <c r="P2817" s="14"/>
      <c r="Q2817" s="15">
        <v>2731</v>
      </c>
      <c r="R2817" s="7"/>
    </row>
    <row r="2818" spans="1:18" ht="12.6" customHeight="1" x14ac:dyDescent="0.2">
      <c r="A2818" s="42" t="s">
        <v>1585</v>
      </c>
      <c r="B2818" s="30" t="s">
        <v>3644</v>
      </c>
      <c r="C2818" s="30" t="s">
        <v>3263</v>
      </c>
      <c r="D2818" s="30" t="s">
        <v>2616</v>
      </c>
      <c r="E2818" s="30" t="s">
        <v>2442</v>
      </c>
      <c r="F2818" s="51" t="s">
        <v>4203</v>
      </c>
      <c r="G2818" s="30" t="s">
        <v>3263</v>
      </c>
      <c r="H2818" s="30" t="s">
        <v>3447</v>
      </c>
      <c r="I2818" s="13">
        <v>0.24</v>
      </c>
      <c r="J2818" s="13">
        <v>0.12</v>
      </c>
      <c r="K2818" s="14">
        <v>4</v>
      </c>
      <c r="L2818" s="33">
        <f t="shared" si="169"/>
        <v>0.48</v>
      </c>
      <c r="M2818" s="14">
        <v>1</v>
      </c>
      <c r="N2818" s="35">
        <f t="shared" si="170"/>
        <v>-0.52</v>
      </c>
      <c r="O2818" s="14">
        <v>0</v>
      </c>
      <c r="P2818" s="14" t="s">
        <v>301</v>
      </c>
      <c r="Q2818" s="10">
        <v>2732</v>
      </c>
    </row>
    <row r="2819" spans="1:18" ht="12.6" customHeight="1" x14ac:dyDescent="0.2">
      <c r="A2819" s="42" t="s">
        <v>1585</v>
      </c>
      <c r="B2819" s="28" t="s">
        <v>3644</v>
      </c>
      <c r="C2819" s="28" t="s">
        <v>3263</v>
      </c>
      <c r="D2819" s="28" t="s">
        <v>2616</v>
      </c>
      <c r="E2819" s="30" t="s">
        <v>2442</v>
      </c>
      <c r="F2819" s="48" t="s">
        <v>4203</v>
      </c>
      <c r="G2819" s="28" t="s">
        <v>3263</v>
      </c>
      <c r="H2819" s="28" t="s">
        <v>3447</v>
      </c>
      <c r="I2819" s="9">
        <v>1.9E-2</v>
      </c>
      <c r="J2819" s="9">
        <v>0.01</v>
      </c>
      <c r="K2819" s="8">
        <v>7</v>
      </c>
      <c r="L2819" s="33">
        <f t="shared" si="169"/>
        <v>7.0000000000000007E-2</v>
      </c>
      <c r="M2819" s="8">
        <v>0</v>
      </c>
      <c r="N2819" s="35">
        <f t="shared" si="170"/>
        <v>7.0000000000000007E-2</v>
      </c>
      <c r="O2819" s="8">
        <v>0</v>
      </c>
      <c r="P2819" s="8"/>
      <c r="Q2819" s="15">
        <v>2733</v>
      </c>
    </row>
    <row r="2820" spans="1:18" ht="12.6" customHeight="1" x14ac:dyDescent="0.2">
      <c r="A2820" s="42" t="s">
        <v>1585</v>
      </c>
      <c r="B2820" s="28" t="s">
        <v>3644</v>
      </c>
      <c r="C2820" s="28" t="s">
        <v>3263</v>
      </c>
      <c r="D2820" s="28" t="s">
        <v>2616</v>
      </c>
      <c r="E2820" s="30" t="s">
        <v>2442</v>
      </c>
      <c r="F2820" s="48" t="s">
        <v>4203</v>
      </c>
      <c r="G2820" s="28" t="s">
        <v>3263</v>
      </c>
      <c r="H2820" s="28" t="s">
        <v>3447</v>
      </c>
      <c r="I2820" s="9">
        <v>0.14000000000000001</v>
      </c>
      <c r="J2820" s="9">
        <v>0</v>
      </c>
      <c r="K2820" s="8">
        <v>0</v>
      </c>
      <c r="L2820" s="33">
        <f t="shared" si="169"/>
        <v>0</v>
      </c>
      <c r="M2820" s="8">
        <v>0</v>
      </c>
      <c r="N2820" s="35">
        <f t="shared" si="170"/>
        <v>0</v>
      </c>
      <c r="O2820" s="8">
        <v>0</v>
      </c>
      <c r="P2820" s="8"/>
      <c r="Q2820" s="10">
        <v>2734</v>
      </c>
    </row>
    <row r="2821" spans="1:18" ht="12.6" customHeight="1" x14ac:dyDescent="0.2">
      <c r="A2821" s="42" t="s">
        <v>1585</v>
      </c>
      <c r="B2821" s="28" t="s">
        <v>3644</v>
      </c>
      <c r="C2821" s="28" t="s">
        <v>3263</v>
      </c>
      <c r="D2821" s="28" t="s">
        <v>2616</v>
      </c>
      <c r="E2821" s="30" t="s">
        <v>2442</v>
      </c>
      <c r="F2821" s="48" t="s">
        <v>4203</v>
      </c>
      <c r="G2821" s="28" t="s">
        <v>3263</v>
      </c>
      <c r="H2821" s="28" t="s">
        <v>3447</v>
      </c>
      <c r="I2821" s="9">
        <v>0.17</v>
      </c>
      <c r="J2821" s="9">
        <v>0</v>
      </c>
      <c r="K2821" s="8">
        <v>0</v>
      </c>
      <c r="L2821" s="33">
        <f t="shared" si="169"/>
        <v>0</v>
      </c>
      <c r="M2821" s="8">
        <v>0</v>
      </c>
      <c r="N2821" s="35">
        <f t="shared" si="170"/>
        <v>0</v>
      </c>
      <c r="O2821" s="8">
        <v>0</v>
      </c>
      <c r="P2821" s="14" t="s">
        <v>302</v>
      </c>
      <c r="Q2821" s="15">
        <v>2735</v>
      </c>
    </row>
    <row r="2822" spans="1:18" ht="12.6" customHeight="1" x14ac:dyDescent="0.2">
      <c r="B2822" s="52"/>
      <c r="C2822" s="52"/>
      <c r="D2822" s="52"/>
      <c r="E2822" s="52"/>
      <c r="G2822" s="52"/>
      <c r="H2822" s="52"/>
      <c r="K2822" s="10"/>
      <c r="L2822" s="33"/>
      <c r="M2822" s="10"/>
      <c r="O2822" s="10"/>
      <c r="P2822" s="10"/>
      <c r="Q2822" s="10">
        <v>2736</v>
      </c>
    </row>
    <row r="2823" spans="1:18" ht="12.6" customHeight="1" x14ac:dyDescent="0.2">
      <c r="A2823" s="43" t="s">
        <v>3297</v>
      </c>
      <c r="B2823" s="49" t="s">
        <v>2443</v>
      </c>
      <c r="C2823" s="49" t="s">
        <v>3280</v>
      </c>
      <c r="D2823" s="49" t="s">
        <v>2616</v>
      </c>
      <c r="E2823" s="49"/>
      <c r="F2823" s="50"/>
      <c r="G2823" s="49"/>
      <c r="H2823" s="49"/>
      <c r="I2823" s="12">
        <f>SUM(I2824:I2838)</f>
        <v>1.353</v>
      </c>
      <c r="J2823" s="12">
        <f>SUM(J2824:J2838)</f>
        <v>0.92400000000000027</v>
      </c>
      <c r="K2823" s="11"/>
      <c r="L2823" s="34">
        <f>SUM(L2824:L2838)</f>
        <v>5.5600000000000005</v>
      </c>
      <c r="M2823" s="11">
        <f>SUM(M2824:M2838)</f>
        <v>10</v>
      </c>
      <c r="N2823" s="34">
        <f t="shared" ref="N2823:N2850" si="171">SUM(L2823-M2823)</f>
        <v>-4.4399999999999995</v>
      </c>
      <c r="O2823" s="11">
        <v>0</v>
      </c>
      <c r="P2823" s="11"/>
      <c r="Q2823" s="15">
        <v>2737</v>
      </c>
    </row>
    <row r="2824" spans="1:18" ht="12.6" customHeight="1" x14ac:dyDescent="0.2">
      <c r="A2824" s="42" t="s">
        <v>1585</v>
      </c>
      <c r="B2824" s="28" t="s">
        <v>2443</v>
      </c>
      <c r="C2824" s="28" t="s">
        <v>3280</v>
      </c>
      <c r="D2824" s="28" t="s">
        <v>2616</v>
      </c>
      <c r="E2824" s="30" t="s">
        <v>2444</v>
      </c>
      <c r="F2824" s="48" t="s">
        <v>1517</v>
      </c>
      <c r="G2824" s="28" t="s">
        <v>2445</v>
      </c>
      <c r="H2824" s="28" t="s">
        <v>3447</v>
      </c>
      <c r="I2824" s="9">
        <v>0.23599999999999999</v>
      </c>
      <c r="J2824" s="9">
        <v>0.186</v>
      </c>
      <c r="K2824" s="8">
        <v>4</v>
      </c>
      <c r="L2824" s="33">
        <f t="shared" ref="L2824:L2838" si="172">K2824*J2824</f>
        <v>0.74399999999999999</v>
      </c>
      <c r="M2824" s="8">
        <v>0</v>
      </c>
      <c r="N2824" s="35">
        <f t="shared" si="171"/>
        <v>0.74399999999999999</v>
      </c>
      <c r="O2824" s="8">
        <v>0</v>
      </c>
      <c r="P2824" s="8"/>
      <c r="Q2824" s="10">
        <v>2738</v>
      </c>
    </row>
    <row r="2825" spans="1:18" ht="12.6" customHeight="1" x14ac:dyDescent="0.2">
      <c r="A2825" s="42" t="s">
        <v>1585</v>
      </c>
      <c r="B2825" s="28" t="s">
        <v>2443</v>
      </c>
      <c r="C2825" s="28" t="s">
        <v>3280</v>
      </c>
      <c r="D2825" s="28" t="s">
        <v>2616</v>
      </c>
      <c r="E2825" s="30" t="s">
        <v>2446</v>
      </c>
      <c r="F2825" s="48" t="s">
        <v>2013</v>
      </c>
      <c r="G2825" s="28" t="s">
        <v>2447</v>
      </c>
      <c r="H2825" s="28" t="s">
        <v>3447</v>
      </c>
      <c r="I2825" s="9">
        <v>0.27500000000000002</v>
      </c>
      <c r="J2825" s="9">
        <v>0.17499999999999999</v>
      </c>
      <c r="K2825" s="8">
        <v>5</v>
      </c>
      <c r="L2825" s="33">
        <f t="shared" si="172"/>
        <v>0.875</v>
      </c>
      <c r="M2825" s="8">
        <v>1</v>
      </c>
      <c r="N2825" s="35">
        <f t="shared" si="171"/>
        <v>-0.125</v>
      </c>
      <c r="O2825" s="8">
        <v>0</v>
      </c>
      <c r="P2825" s="8"/>
      <c r="Q2825" s="15">
        <v>2739</v>
      </c>
    </row>
    <row r="2826" spans="1:18" ht="12.6" customHeight="1" x14ac:dyDescent="0.2">
      <c r="A2826" s="42" t="s">
        <v>1585</v>
      </c>
      <c r="B2826" s="28" t="s">
        <v>2443</v>
      </c>
      <c r="C2826" s="28" t="s">
        <v>3280</v>
      </c>
      <c r="D2826" s="28" t="s">
        <v>2616</v>
      </c>
      <c r="E2826" s="30" t="s">
        <v>2448</v>
      </c>
      <c r="F2826" s="48" t="s">
        <v>3197</v>
      </c>
      <c r="G2826" s="28" t="s">
        <v>3307</v>
      </c>
      <c r="H2826" s="28" t="s">
        <v>3447</v>
      </c>
      <c r="I2826" s="9">
        <v>8.3000000000000004E-2</v>
      </c>
      <c r="J2826" s="9">
        <v>8.3000000000000004E-2</v>
      </c>
      <c r="K2826" s="8">
        <v>7</v>
      </c>
      <c r="L2826" s="33">
        <f t="shared" si="172"/>
        <v>0.58100000000000007</v>
      </c>
      <c r="M2826" s="8">
        <v>1</v>
      </c>
      <c r="N2826" s="35">
        <f t="shared" si="171"/>
        <v>-0.41899999999999993</v>
      </c>
      <c r="O2826" s="8">
        <v>0</v>
      </c>
      <c r="P2826" s="8"/>
      <c r="Q2826" s="10">
        <v>2740</v>
      </c>
    </row>
    <row r="2827" spans="1:18" ht="12.6" customHeight="1" x14ac:dyDescent="0.2">
      <c r="A2827" s="42" t="s">
        <v>1585</v>
      </c>
      <c r="B2827" s="28" t="s">
        <v>2443</v>
      </c>
      <c r="C2827" s="28" t="s">
        <v>3280</v>
      </c>
      <c r="D2827" s="28" t="s">
        <v>2616</v>
      </c>
      <c r="E2827" s="30" t="s">
        <v>3696</v>
      </c>
      <c r="F2827" s="48" t="s">
        <v>3210</v>
      </c>
      <c r="G2827" s="28" t="s">
        <v>3697</v>
      </c>
      <c r="H2827" s="28" t="s">
        <v>3447</v>
      </c>
      <c r="I2827" s="9">
        <v>3.3000000000000002E-2</v>
      </c>
      <c r="J2827" s="9">
        <v>1.7000000000000001E-2</v>
      </c>
      <c r="K2827" s="8">
        <v>7</v>
      </c>
      <c r="L2827" s="33">
        <f t="shared" si="172"/>
        <v>0.11900000000000001</v>
      </c>
      <c r="M2827" s="8">
        <v>1</v>
      </c>
      <c r="N2827" s="35">
        <f t="shared" si="171"/>
        <v>-0.88100000000000001</v>
      </c>
      <c r="O2827" s="8">
        <v>0</v>
      </c>
      <c r="P2827" s="8"/>
      <c r="Q2827" s="15">
        <v>2741</v>
      </c>
    </row>
    <row r="2828" spans="1:18" ht="12.6" customHeight="1" x14ac:dyDescent="0.2">
      <c r="A2828" s="42" t="s">
        <v>1585</v>
      </c>
      <c r="B2828" s="28" t="s">
        <v>2443</v>
      </c>
      <c r="C2828" s="28" t="s">
        <v>3280</v>
      </c>
      <c r="D2828" s="28" t="s">
        <v>2616</v>
      </c>
      <c r="E2828" s="30" t="s">
        <v>3698</v>
      </c>
      <c r="F2828" s="48" t="s">
        <v>4051</v>
      </c>
      <c r="G2828" s="28" t="s">
        <v>3699</v>
      </c>
      <c r="H2828" s="28" t="s">
        <v>3447</v>
      </c>
      <c r="I2828" s="9">
        <v>6.6000000000000003E-2</v>
      </c>
      <c r="J2828" s="9">
        <v>6.6000000000000003E-2</v>
      </c>
      <c r="K2828" s="8">
        <v>7</v>
      </c>
      <c r="L2828" s="33">
        <f t="shared" si="172"/>
        <v>0.46200000000000002</v>
      </c>
      <c r="M2828" s="14">
        <v>0</v>
      </c>
      <c r="N2828" s="35">
        <f t="shared" si="171"/>
        <v>0.46200000000000002</v>
      </c>
      <c r="O2828" s="8">
        <v>0</v>
      </c>
      <c r="P2828" s="8" t="s">
        <v>4527</v>
      </c>
      <c r="Q2828" s="10">
        <v>2742</v>
      </c>
    </row>
    <row r="2829" spans="1:18" ht="12.6" customHeight="1" x14ac:dyDescent="0.2">
      <c r="A2829" s="42" t="s">
        <v>1585</v>
      </c>
      <c r="B2829" s="28" t="s">
        <v>2443</v>
      </c>
      <c r="C2829" s="28" t="s">
        <v>3280</v>
      </c>
      <c r="D2829" s="28" t="s">
        <v>2616</v>
      </c>
      <c r="E2829" s="30" t="s">
        <v>3700</v>
      </c>
      <c r="F2829" s="48" t="s">
        <v>4053</v>
      </c>
      <c r="G2829" s="28" t="s">
        <v>3701</v>
      </c>
      <c r="H2829" s="28" t="s">
        <v>3447</v>
      </c>
      <c r="I2829" s="9">
        <v>0.156</v>
      </c>
      <c r="J2829" s="9">
        <v>0.156</v>
      </c>
      <c r="K2829" s="8">
        <v>7</v>
      </c>
      <c r="L2829" s="33">
        <f t="shared" si="172"/>
        <v>1.0920000000000001</v>
      </c>
      <c r="M2829" s="8">
        <v>1</v>
      </c>
      <c r="N2829" s="35">
        <f t="shared" si="171"/>
        <v>9.2000000000000082E-2</v>
      </c>
      <c r="O2829" s="8">
        <v>0</v>
      </c>
      <c r="P2829" s="8" t="s">
        <v>4527</v>
      </c>
      <c r="Q2829" s="15">
        <v>2743</v>
      </c>
    </row>
    <row r="2830" spans="1:18" ht="12.6" customHeight="1" x14ac:dyDescent="0.2">
      <c r="A2830" s="42" t="s">
        <v>1585</v>
      </c>
      <c r="B2830" s="28" t="s">
        <v>2443</v>
      </c>
      <c r="C2830" s="28" t="s">
        <v>3280</v>
      </c>
      <c r="D2830" s="28" t="s">
        <v>2616</v>
      </c>
      <c r="E2830" s="30" t="s">
        <v>3702</v>
      </c>
      <c r="F2830" s="48" t="s">
        <v>1921</v>
      </c>
      <c r="G2830" s="28" t="s">
        <v>3406</v>
      </c>
      <c r="H2830" s="28" t="s">
        <v>3447</v>
      </c>
      <c r="I2830" s="9">
        <v>0.13700000000000001</v>
      </c>
      <c r="J2830" s="9">
        <v>3.4000000000000002E-2</v>
      </c>
      <c r="K2830" s="8">
        <v>7</v>
      </c>
      <c r="L2830" s="33">
        <f t="shared" si="172"/>
        <v>0.23800000000000002</v>
      </c>
      <c r="M2830" s="8">
        <v>1</v>
      </c>
      <c r="N2830" s="35">
        <f t="shared" si="171"/>
        <v>-0.76200000000000001</v>
      </c>
      <c r="O2830" s="8">
        <v>0</v>
      </c>
      <c r="P2830" s="8"/>
      <c r="Q2830" s="10">
        <v>2744</v>
      </c>
    </row>
    <row r="2831" spans="1:18" ht="12.6" customHeight="1" x14ac:dyDescent="0.2">
      <c r="A2831" s="42" t="s">
        <v>1585</v>
      </c>
      <c r="B2831" s="28" t="s">
        <v>2443</v>
      </c>
      <c r="C2831" s="28" t="s">
        <v>3280</v>
      </c>
      <c r="D2831" s="28" t="s">
        <v>2616</v>
      </c>
      <c r="E2831" s="30">
        <v>56247900010202</v>
      </c>
      <c r="F2831" s="53" t="s">
        <v>1122</v>
      </c>
      <c r="G2831" s="28" t="s">
        <v>1121</v>
      </c>
      <c r="H2831" s="54">
        <v>40248</v>
      </c>
      <c r="I2831" s="9">
        <v>0.02</v>
      </c>
      <c r="J2831" s="9">
        <v>0.02</v>
      </c>
      <c r="K2831" s="8">
        <v>7</v>
      </c>
      <c r="L2831" s="33">
        <f t="shared" si="172"/>
        <v>0.14000000000000001</v>
      </c>
      <c r="M2831" s="8">
        <v>0</v>
      </c>
      <c r="N2831" s="35">
        <f t="shared" si="171"/>
        <v>0.14000000000000001</v>
      </c>
      <c r="O2831" s="8">
        <v>0</v>
      </c>
      <c r="P2831" s="14" t="s">
        <v>3908</v>
      </c>
      <c r="Q2831" s="15">
        <v>2745</v>
      </c>
    </row>
    <row r="2832" spans="1:18" ht="12.6" customHeight="1" x14ac:dyDescent="0.2">
      <c r="A2832" s="42" t="s">
        <v>1585</v>
      </c>
      <c r="B2832" s="28" t="s">
        <v>2443</v>
      </c>
      <c r="C2832" s="28" t="s">
        <v>3280</v>
      </c>
      <c r="D2832" s="28" t="s">
        <v>2616</v>
      </c>
      <c r="E2832" s="30" t="s">
        <v>4283</v>
      </c>
      <c r="F2832" s="48" t="s">
        <v>4327</v>
      </c>
      <c r="G2832" s="28" t="s">
        <v>4284</v>
      </c>
      <c r="H2832" s="28" t="s">
        <v>3447</v>
      </c>
      <c r="I2832" s="9">
        <v>7.6999999999999999E-2</v>
      </c>
      <c r="J2832" s="9">
        <v>5.7000000000000002E-2</v>
      </c>
      <c r="K2832" s="8">
        <v>7</v>
      </c>
      <c r="L2832" s="33">
        <f t="shared" si="172"/>
        <v>0.39900000000000002</v>
      </c>
      <c r="M2832" s="8">
        <v>1</v>
      </c>
      <c r="N2832" s="35">
        <f t="shared" si="171"/>
        <v>-0.60099999999999998</v>
      </c>
      <c r="O2832" s="8">
        <v>0</v>
      </c>
      <c r="P2832" s="8"/>
      <c r="Q2832" s="10">
        <v>2746</v>
      </c>
    </row>
    <row r="2833" spans="1:18" ht="12.6" customHeight="1" x14ac:dyDescent="0.2">
      <c r="A2833" s="42" t="s">
        <v>1585</v>
      </c>
      <c r="B2833" s="28" t="s">
        <v>2443</v>
      </c>
      <c r="C2833" s="28" t="s">
        <v>3280</v>
      </c>
      <c r="D2833" s="28" t="s">
        <v>2616</v>
      </c>
      <c r="E2833" s="30" t="s">
        <v>4285</v>
      </c>
      <c r="F2833" s="48" t="s">
        <v>4329</v>
      </c>
      <c r="G2833" s="28" t="s">
        <v>4286</v>
      </c>
      <c r="H2833" s="28" t="s">
        <v>3447</v>
      </c>
      <c r="I2833" s="9">
        <v>6.6000000000000003E-2</v>
      </c>
      <c r="J2833" s="9">
        <v>3.4000000000000002E-2</v>
      </c>
      <c r="K2833" s="8">
        <v>7</v>
      </c>
      <c r="L2833" s="33">
        <f t="shared" si="172"/>
        <v>0.23800000000000002</v>
      </c>
      <c r="M2833" s="8">
        <v>1</v>
      </c>
      <c r="N2833" s="35">
        <f t="shared" si="171"/>
        <v>-0.76200000000000001</v>
      </c>
      <c r="O2833" s="8">
        <v>0</v>
      </c>
      <c r="P2833" s="8"/>
      <c r="Q2833" s="15">
        <v>2747</v>
      </c>
    </row>
    <row r="2834" spans="1:18" ht="12.6" customHeight="1" x14ac:dyDescent="0.2">
      <c r="A2834" s="42" t="s">
        <v>1585</v>
      </c>
      <c r="B2834" s="28" t="s">
        <v>2443</v>
      </c>
      <c r="C2834" s="28" t="s">
        <v>3280</v>
      </c>
      <c r="D2834" s="28" t="s">
        <v>2616</v>
      </c>
      <c r="E2834" s="30" t="s">
        <v>621</v>
      </c>
      <c r="F2834" s="48" t="s">
        <v>3156</v>
      </c>
      <c r="G2834" s="28" t="s">
        <v>622</v>
      </c>
      <c r="H2834" s="28" t="s">
        <v>3447</v>
      </c>
      <c r="I2834" s="9">
        <v>6.7000000000000004E-2</v>
      </c>
      <c r="J2834" s="9">
        <v>2.9000000000000001E-2</v>
      </c>
      <c r="K2834" s="8">
        <v>7</v>
      </c>
      <c r="L2834" s="33">
        <f t="shared" si="172"/>
        <v>0.20300000000000001</v>
      </c>
      <c r="M2834" s="8">
        <v>1</v>
      </c>
      <c r="N2834" s="35">
        <f t="shared" si="171"/>
        <v>-0.79699999999999993</v>
      </c>
      <c r="O2834" s="8">
        <v>0</v>
      </c>
      <c r="P2834" s="8"/>
      <c r="Q2834" s="10">
        <v>2748</v>
      </c>
    </row>
    <row r="2835" spans="1:18" ht="12.6" customHeight="1" x14ac:dyDescent="0.2">
      <c r="A2835" s="42" t="s">
        <v>1585</v>
      </c>
      <c r="B2835" s="28" t="s">
        <v>2443</v>
      </c>
      <c r="C2835" s="28" t="s">
        <v>3280</v>
      </c>
      <c r="D2835" s="28" t="s">
        <v>2616</v>
      </c>
      <c r="E2835" s="30" t="s">
        <v>623</v>
      </c>
      <c r="F2835" s="48" t="s">
        <v>387</v>
      </c>
      <c r="G2835" s="28" t="s">
        <v>1244</v>
      </c>
      <c r="H2835" s="28" t="s">
        <v>3447</v>
      </c>
      <c r="I2835" s="9">
        <v>6.9000000000000006E-2</v>
      </c>
      <c r="J2835" s="9">
        <v>1.7000000000000001E-2</v>
      </c>
      <c r="K2835" s="8">
        <v>7</v>
      </c>
      <c r="L2835" s="33">
        <f t="shared" si="172"/>
        <v>0.11900000000000001</v>
      </c>
      <c r="M2835" s="8">
        <v>1</v>
      </c>
      <c r="N2835" s="35">
        <f t="shared" si="171"/>
        <v>-0.88100000000000001</v>
      </c>
      <c r="O2835" s="8">
        <v>0</v>
      </c>
      <c r="P2835" s="8"/>
      <c r="Q2835" s="15">
        <v>2749</v>
      </c>
    </row>
    <row r="2836" spans="1:18" ht="12.6" customHeight="1" x14ac:dyDescent="0.2">
      <c r="A2836" s="42" t="s">
        <v>1585</v>
      </c>
      <c r="B2836" s="28" t="s">
        <v>2443</v>
      </c>
      <c r="C2836" s="28" t="s">
        <v>3280</v>
      </c>
      <c r="D2836" s="28" t="s">
        <v>2616</v>
      </c>
      <c r="E2836" s="30" t="s">
        <v>624</v>
      </c>
      <c r="F2836" s="48" t="s">
        <v>2533</v>
      </c>
      <c r="G2836" s="28" t="s">
        <v>625</v>
      </c>
      <c r="H2836" s="28" t="s">
        <v>3447</v>
      </c>
      <c r="I2836" s="9">
        <v>6.8000000000000005E-2</v>
      </c>
      <c r="J2836" s="9">
        <v>0.05</v>
      </c>
      <c r="K2836" s="8">
        <v>7</v>
      </c>
      <c r="L2836" s="33">
        <f t="shared" si="172"/>
        <v>0.35000000000000003</v>
      </c>
      <c r="M2836" s="8">
        <v>1</v>
      </c>
      <c r="N2836" s="35">
        <f t="shared" si="171"/>
        <v>-0.64999999999999991</v>
      </c>
      <c r="O2836" s="8">
        <v>0</v>
      </c>
      <c r="P2836" s="8"/>
      <c r="Q2836" s="10">
        <v>2750</v>
      </c>
    </row>
    <row r="2837" spans="1:18" ht="12.6" customHeight="1" x14ac:dyDescent="0.2">
      <c r="A2837" s="42" t="s">
        <v>1585</v>
      </c>
      <c r="B2837" s="28" t="s">
        <v>2443</v>
      </c>
      <c r="C2837" s="28" t="s">
        <v>3280</v>
      </c>
      <c r="D2837" s="28" t="s">
        <v>2616</v>
      </c>
      <c r="E2837" s="28">
        <v>56247900010177</v>
      </c>
      <c r="F2837" s="48" t="s">
        <v>4144</v>
      </c>
      <c r="G2837" s="28" t="s">
        <v>3280</v>
      </c>
      <c r="H2837" s="28" t="s">
        <v>3447</v>
      </c>
      <c r="J2837" s="8"/>
      <c r="L2837" s="33"/>
      <c r="N2837" s="35"/>
      <c r="O2837" s="8">
        <v>0</v>
      </c>
      <c r="P2837" s="14" t="s">
        <v>3446</v>
      </c>
      <c r="Q2837" s="15">
        <v>2751</v>
      </c>
    </row>
    <row r="2838" spans="1:18" ht="12.6" customHeight="1" x14ac:dyDescent="0.2">
      <c r="A2838" s="42" t="s">
        <v>1585</v>
      </c>
      <c r="B2838" s="28" t="s">
        <v>2443</v>
      </c>
      <c r="C2838" s="28" t="s">
        <v>3280</v>
      </c>
      <c r="D2838" s="28" t="s">
        <v>2616</v>
      </c>
      <c r="E2838" s="28">
        <v>56247900010195</v>
      </c>
      <c r="F2838" s="48" t="s">
        <v>2535</v>
      </c>
      <c r="G2838" s="28" t="s">
        <v>626</v>
      </c>
      <c r="H2838" s="28" t="s">
        <v>627</v>
      </c>
      <c r="I2838" s="9">
        <v>0</v>
      </c>
      <c r="J2838" s="9">
        <v>0</v>
      </c>
      <c r="K2838" s="8">
        <v>7</v>
      </c>
      <c r="L2838" s="33">
        <f t="shared" si="172"/>
        <v>0</v>
      </c>
      <c r="M2838" s="8">
        <v>0</v>
      </c>
      <c r="N2838" s="35">
        <f t="shared" si="171"/>
        <v>0</v>
      </c>
      <c r="O2838" s="8">
        <v>0</v>
      </c>
      <c r="P2838" s="8" t="s">
        <v>2149</v>
      </c>
      <c r="Q2838" s="10">
        <v>2752</v>
      </c>
    </row>
    <row r="2839" spans="1:18" ht="12.6" customHeight="1" x14ac:dyDescent="0.2">
      <c r="B2839" s="52"/>
      <c r="C2839" s="52"/>
      <c r="D2839" s="52"/>
      <c r="E2839" s="52"/>
      <c r="G2839" s="52"/>
      <c r="H2839" s="52"/>
      <c r="K2839" s="10"/>
      <c r="L2839" s="33"/>
      <c r="M2839" s="10"/>
      <c r="O2839" s="10"/>
      <c r="P2839" s="10"/>
      <c r="Q2839" s="15">
        <v>2753</v>
      </c>
    </row>
    <row r="2840" spans="1:18" ht="12.6" customHeight="1" x14ac:dyDescent="0.2">
      <c r="A2840" s="43" t="s">
        <v>3297</v>
      </c>
      <c r="B2840" s="49" t="s">
        <v>628</v>
      </c>
      <c r="C2840" s="49" t="s">
        <v>1378</v>
      </c>
      <c r="D2840" s="49" t="s">
        <v>2575</v>
      </c>
      <c r="E2840" s="49"/>
      <c r="F2840" s="50"/>
      <c r="G2840" s="49"/>
      <c r="H2840" s="49"/>
      <c r="I2840" s="12">
        <f>SUM(I2841:I2850)</f>
        <v>1.6129999999999998</v>
      </c>
      <c r="J2840" s="12">
        <f>SUM(J2841:J2850)</f>
        <v>1.246</v>
      </c>
      <c r="K2840" s="11"/>
      <c r="L2840" s="34">
        <f>SUM(L2841:L2850)</f>
        <v>8.7219999999999995</v>
      </c>
      <c r="M2840" s="11">
        <f>SUM(M2841:M2850)</f>
        <v>8</v>
      </c>
      <c r="N2840" s="34">
        <f t="shared" si="171"/>
        <v>0.72199999999999953</v>
      </c>
      <c r="O2840" s="11">
        <v>1</v>
      </c>
      <c r="P2840" s="11"/>
      <c r="Q2840" s="10">
        <v>2754</v>
      </c>
    </row>
    <row r="2841" spans="1:18" ht="12.6" customHeight="1" x14ac:dyDescent="0.2">
      <c r="A2841" s="42" t="s">
        <v>1585</v>
      </c>
      <c r="B2841" s="28" t="s">
        <v>628</v>
      </c>
      <c r="C2841" s="28" t="s">
        <v>1378</v>
      </c>
      <c r="D2841" s="28" t="s">
        <v>2575</v>
      </c>
      <c r="E2841" s="30" t="s">
        <v>1379</v>
      </c>
      <c r="F2841" s="48" t="s">
        <v>1037</v>
      </c>
      <c r="G2841" s="28" t="s">
        <v>1380</v>
      </c>
      <c r="H2841" s="28" t="s">
        <v>3447</v>
      </c>
      <c r="I2841" s="9">
        <v>3.7999999999999999E-2</v>
      </c>
      <c r="J2841" s="9">
        <v>2.9000000000000001E-2</v>
      </c>
      <c r="K2841" s="8">
        <v>7</v>
      </c>
      <c r="L2841" s="33">
        <f t="shared" ref="L2841:L2850" si="173">K2841*J2841</f>
        <v>0.20300000000000001</v>
      </c>
      <c r="M2841" s="8">
        <v>1</v>
      </c>
      <c r="N2841" s="35">
        <f t="shared" si="171"/>
        <v>-0.79699999999999993</v>
      </c>
      <c r="O2841" s="8">
        <v>0</v>
      </c>
      <c r="P2841" s="8"/>
      <c r="Q2841" s="15">
        <v>2755</v>
      </c>
    </row>
    <row r="2842" spans="1:18" ht="12.6" customHeight="1" x14ac:dyDescent="0.2">
      <c r="A2842" s="42" t="s">
        <v>1585</v>
      </c>
      <c r="B2842" s="28" t="s">
        <v>628</v>
      </c>
      <c r="C2842" s="28" t="s">
        <v>1378</v>
      </c>
      <c r="D2842" s="28" t="s">
        <v>2575</v>
      </c>
      <c r="E2842" s="30" t="s">
        <v>1381</v>
      </c>
      <c r="F2842" s="48" t="s">
        <v>2816</v>
      </c>
      <c r="G2842" s="28" t="s">
        <v>1382</v>
      </c>
      <c r="H2842" s="28" t="s">
        <v>3447</v>
      </c>
      <c r="I2842" s="9">
        <v>4.5999999999999999E-2</v>
      </c>
      <c r="J2842" s="9">
        <v>3.5000000000000003E-2</v>
      </c>
      <c r="K2842" s="8">
        <v>7</v>
      </c>
      <c r="L2842" s="33">
        <f t="shared" si="173"/>
        <v>0.24500000000000002</v>
      </c>
      <c r="M2842" s="8">
        <v>1</v>
      </c>
      <c r="N2842" s="35">
        <f t="shared" si="171"/>
        <v>-0.755</v>
      </c>
      <c r="O2842" s="8">
        <v>0</v>
      </c>
      <c r="P2842" s="8"/>
      <c r="Q2842" s="10">
        <v>2756</v>
      </c>
    </row>
    <row r="2843" spans="1:18" ht="12.6" customHeight="1" x14ac:dyDescent="0.2">
      <c r="A2843" s="42" t="s">
        <v>1585</v>
      </c>
      <c r="B2843" s="28" t="s">
        <v>628</v>
      </c>
      <c r="C2843" s="28" t="s">
        <v>1378</v>
      </c>
      <c r="D2843" s="28" t="s">
        <v>2575</v>
      </c>
      <c r="E2843" s="30" t="s">
        <v>630</v>
      </c>
      <c r="F2843" s="48" t="s">
        <v>578</v>
      </c>
      <c r="G2843" s="28" t="s">
        <v>1378</v>
      </c>
      <c r="H2843" s="28" t="s">
        <v>3447</v>
      </c>
      <c r="I2843" s="9">
        <v>0.27</v>
      </c>
      <c r="J2843" s="9">
        <v>0.19</v>
      </c>
      <c r="K2843" s="8">
        <v>7</v>
      </c>
      <c r="L2843" s="33">
        <f t="shared" si="173"/>
        <v>1.33</v>
      </c>
      <c r="M2843" s="8">
        <v>1</v>
      </c>
      <c r="N2843" s="35">
        <f t="shared" si="171"/>
        <v>0.33000000000000007</v>
      </c>
      <c r="O2843" s="8">
        <v>0</v>
      </c>
      <c r="P2843" s="8"/>
      <c r="Q2843" s="15">
        <v>2757</v>
      </c>
    </row>
    <row r="2844" spans="1:18" s="15" customFormat="1" ht="12.6" customHeight="1" x14ac:dyDescent="0.2">
      <c r="A2844" s="42" t="s">
        <v>1585</v>
      </c>
      <c r="B2844" s="30" t="s">
        <v>628</v>
      </c>
      <c r="C2844" s="30" t="s">
        <v>1378</v>
      </c>
      <c r="D2844" s="30" t="s">
        <v>2575</v>
      </c>
      <c r="E2844" s="30" t="s">
        <v>631</v>
      </c>
      <c r="F2844" s="51" t="s">
        <v>2416</v>
      </c>
      <c r="G2844" s="30" t="s">
        <v>632</v>
      </c>
      <c r="H2844" s="30" t="s">
        <v>3447</v>
      </c>
      <c r="I2844" s="13">
        <v>6.2E-2</v>
      </c>
      <c r="J2844" s="13">
        <v>6.2E-2</v>
      </c>
      <c r="K2844" s="14">
        <v>7</v>
      </c>
      <c r="L2844" s="35">
        <f t="shared" si="173"/>
        <v>0.434</v>
      </c>
      <c r="M2844" s="14">
        <v>1</v>
      </c>
      <c r="N2844" s="35">
        <f t="shared" si="171"/>
        <v>-0.56600000000000006</v>
      </c>
      <c r="O2844" s="14">
        <v>0</v>
      </c>
      <c r="P2844" s="14" t="s">
        <v>302</v>
      </c>
      <c r="Q2844" s="10">
        <v>2758</v>
      </c>
      <c r="R2844" s="7"/>
    </row>
    <row r="2845" spans="1:18" s="15" customFormat="1" ht="12.6" customHeight="1" x14ac:dyDescent="0.2">
      <c r="A2845" s="42" t="s">
        <v>1585</v>
      </c>
      <c r="B2845" s="30" t="s">
        <v>628</v>
      </c>
      <c r="C2845" s="30" t="s">
        <v>1378</v>
      </c>
      <c r="D2845" s="30" t="s">
        <v>2575</v>
      </c>
      <c r="E2845" s="30" t="s">
        <v>633</v>
      </c>
      <c r="F2845" s="51" t="s">
        <v>3204</v>
      </c>
      <c r="G2845" s="30" t="s">
        <v>634</v>
      </c>
      <c r="H2845" s="30" t="s">
        <v>3447</v>
      </c>
      <c r="I2845" s="13">
        <v>6.3E-2</v>
      </c>
      <c r="J2845" s="13">
        <v>1.6E-2</v>
      </c>
      <c r="K2845" s="14">
        <v>7</v>
      </c>
      <c r="L2845" s="35">
        <f t="shared" si="173"/>
        <v>0.112</v>
      </c>
      <c r="M2845" s="14">
        <v>0</v>
      </c>
      <c r="N2845" s="35">
        <f t="shared" si="171"/>
        <v>0.112</v>
      </c>
      <c r="O2845" s="14">
        <v>1</v>
      </c>
      <c r="P2845" s="14" t="s">
        <v>4416</v>
      </c>
      <c r="Q2845" s="15">
        <v>2759</v>
      </c>
      <c r="R2845" s="7"/>
    </row>
    <row r="2846" spans="1:18" s="15" customFormat="1" ht="12.6" customHeight="1" x14ac:dyDescent="0.2">
      <c r="A2846" s="42" t="s">
        <v>1585</v>
      </c>
      <c r="B2846" s="30" t="s">
        <v>628</v>
      </c>
      <c r="C2846" s="30" t="s">
        <v>1378</v>
      </c>
      <c r="D2846" s="30" t="s">
        <v>2575</v>
      </c>
      <c r="E2846" s="30" t="s">
        <v>635</v>
      </c>
      <c r="F2846" s="51" t="s">
        <v>3157</v>
      </c>
      <c r="G2846" s="30" t="s">
        <v>636</v>
      </c>
      <c r="H2846" s="30" t="s">
        <v>3447</v>
      </c>
      <c r="I2846" s="13">
        <v>0.7</v>
      </c>
      <c r="J2846" s="13">
        <v>0.48</v>
      </c>
      <c r="K2846" s="14">
        <v>7</v>
      </c>
      <c r="L2846" s="35">
        <f t="shared" si="173"/>
        <v>3.36</v>
      </c>
      <c r="M2846" s="14">
        <v>1</v>
      </c>
      <c r="N2846" s="35">
        <f t="shared" si="171"/>
        <v>2.36</v>
      </c>
      <c r="O2846" s="14">
        <v>0</v>
      </c>
      <c r="P2846" s="14" t="s">
        <v>4416</v>
      </c>
      <c r="Q2846" s="10">
        <v>2760</v>
      </c>
      <c r="R2846" s="7"/>
    </row>
    <row r="2847" spans="1:18" s="15" customFormat="1" ht="12.6" customHeight="1" x14ac:dyDescent="0.2">
      <c r="A2847" s="42" t="s">
        <v>1585</v>
      </c>
      <c r="B2847" s="30" t="s">
        <v>628</v>
      </c>
      <c r="C2847" s="30" t="s">
        <v>1378</v>
      </c>
      <c r="D2847" s="30" t="s">
        <v>2575</v>
      </c>
      <c r="E2847" s="30" t="s">
        <v>637</v>
      </c>
      <c r="F2847" s="51" t="s">
        <v>4332</v>
      </c>
      <c r="G2847" s="30" t="s">
        <v>638</v>
      </c>
      <c r="H2847" s="30" t="s">
        <v>3447</v>
      </c>
      <c r="I2847" s="13">
        <v>0.246</v>
      </c>
      <c r="J2847" s="13">
        <v>0.246</v>
      </c>
      <c r="K2847" s="14">
        <v>7</v>
      </c>
      <c r="L2847" s="35">
        <f t="shared" si="173"/>
        <v>1.722</v>
      </c>
      <c r="M2847" s="14">
        <v>0</v>
      </c>
      <c r="N2847" s="35">
        <f t="shared" si="171"/>
        <v>1.722</v>
      </c>
      <c r="O2847" s="14">
        <v>0</v>
      </c>
      <c r="P2847" s="14" t="s">
        <v>302</v>
      </c>
      <c r="Q2847" s="15">
        <v>2761</v>
      </c>
      <c r="R2847" s="7"/>
    </row>
    <row r="2848" spans="1:18" s="15" customFormat="1" ht="12.6" customHeight="1" x14ac:dyDescent="0.2">
      <c r="A2848" s="42" t="s">
        <v>1585</v>
      </c>
      <c r="B2848" s="30" t="s">
        <v>628</v>
      </c>
      <c r="C2848" s="30" t="s">
        <v>1378</v>
      </c>
      <c r="D2848" s="30" t="s">
        <v>2575</v>
      </c>
      <c r="E2848" s="30" t="s">
        <v>639</v>
      </c>
      <c r="F2848" s="51" t="s">
        <v>772</v>
      </c>
      <c r="G2848" s="30" t="s">
        <v>640</v>
      </c>
      <c r="H2848" s="30" t="s">
        <v>3447</v>
      </c>
      <c r="I2848" s="13">
        <v>0.06</v>
      </c>
      <c r="J2848" s="13">
        <v>0.06</v>
      </c>
      <c r="K2848" s="14">
        <v>7</v>
      </c>
      <c r="L2848" s="35">
        <f t="shared" si="173"/>
        <v>0.42</v>
      </c>
      <c r="M2848" s="14">
        <v>1</v>
      </c>
      <c r="N2848" s="35">
        <f t="shared" si="171"/>
        <v>-0.58000000000000007</v>
      </c>
      <c r="O2848" s="14">
        <v>0</v>
      </c>
      <c r="P2848" s="14" t="s">
        <v>302</v>
      </c>
      <c r="Q2848" s="10">
        <v>2762</v>
      </c>
      <c r="R2848" s="7"/>
    </row>
    <row r="2849" spans="1:18" s="15" customFormat="1" ht="12.6" customHeight="1" x14ac:dyDescent="0.2">
      <c r="A2849" s="42" t="s">
        <v>1585</v>
      </c>
      <c r="B2849" s="30" t="s">
        <v>628</v>
      </c>
      <c r="C2849" s="30" t="s">
        <v>1378</v>
      </c>
      <c r="D2849" s="30" t="s">
        <v>2575</v>
      </c>
      <c r="E2849" s="30" t="s">
        <v>641</v>
      </c>
      <c r="F2849" s="51" t="s">
        <v>238</v>
      </c>
      <c r="G2849" s="30" t="s">
        <v>642</v>
      </c>
      <c r="H2849" s="30" t="s">
        <v>3447</v>
      </c>
      <c r="I2849" s="13">
        <v>6.0999999999999999E-2</v>
      </c>
      <c r="J2849" s="13">
        <v>6.0999999999999999E-2</v>
      </c>
      <c r="K2849" s="14">
        <v>7</v>
      </c>
      <c r="L2849" s="35">
        <f t="shared" si="173"/>
        <v>0.42699999999999999</v>
      </c>
      <c r="M2849" s="14">
        <v>1</v>
      </c>
      <c r="N2849" s="35">
        <f t="shared" si="171"/>
        <v>-0.57299999999999995</v>
      </c>
      <c r="O2849" s="14">
        <v>0</v>
      </c>
      <c r="P2849" s="14" t="s">
        <v>302</v>
      </c>
      <c r="Q2849" s="15">
        <v>2763</v>
      </c>
      <c r="R2849" s="7"/>
    </row>
    <row r="2850" spans="1:18" s="15" customFormat="1" ht="12.6" customHeight="1" x14ac:dyDescent="0.2">
      <c r="A2850" s="42" t="s">
        <v>1585</v>
      </c>
      <c r="B2850" s="30" t="s">
        <v>628</v>
      </c>
      <c r="C2850" s="30" t="s">
        <v>1378</v>
      </c>
      <c r="D2850" s="30" t="s">
        <v>2575</v>
      </c>
      <c r="E2850" s="30" t="s">
        <v>643</v>
      </c>
      <c r="F2850" s="51" t="s">
        <v>2516</v>
      </c>
      <c r="G2850" s="30" t="s">
        <v>644</v>
      </c>
      <c r="H2850" s="30" t="s">
        <v>2540</v>
      </c>
      <c r="I2850" s="13">
        <v>6.7000000000000004E-2</v>
      </c>
      <c r="J2850" s="13">
        <v>6.7000000000000004E-2</v>
      </c>
      <c r="K2850" s="14">
        <v>7</v>
      </c>
      <c r="L2850" s="35">
        <f t="shared" si="173"/>
        <v>0.46900000000000003</v>
      </c>
      <c r="M2850" s="14">
        <v>1</v>
      </c>
      <c r="N2850" s="35">
        <f t="shared" si="171"/>
        <v>-0.53099999999999992</v>
      </c>
      <c r="O2850" s="14">
        <v>0</v>
      </c>
      <c r="P2850" s="14" t="s">
        <v>302</v>
      </c>
      <c r="Q2850" s="10">
        <v>2764</v>
      </c>
      <c r="R2850" s="7"/>
    </row>
    <row r="2851" spans="1:18" ht="12.6" customHeight="1" x14ac:dyDescent="0.2">
      <c r="E2851" s="30"/>
      <c r="H2851" s="28"/>
      <c r="L2851" s="33"/>
      <c r="P2851" s="8"/>
      <c r="Q2851" s="15">
        <v>2765</v>
      </c>
    </row>
    <row r="2852" spans="1:18" ht="12.6" customHeight="1" x14ac:dyDescent="0.2">
      <c r="A2852" s="43"/>
      <c r="B2852" s="49" t="s">
        <v>645</v>
      </c>
      <c r="C2852" s="49" t="s">
        <v>646</v>
      </c>
      <c r="D2852" s="49" t="s">
        <v>4126</v>
      </c>
      <c r="E2852" s="60"/>
      <c r="F2852" s="50"/>
      <c r="G2852" s="60"/>
      <c r="H2852" s="60"/>
      <c r="I2852" s="12">
        <v>0.17299999999999999</v>
      </c>
      <c r="J2852" s="12">
        <v>0.107</v>
      </c>
      <c r="K2852" s="17"/>
      <c r="L2852" s="34">
        <f>SUM(L2853)</f>
        <v>0.53500000000000003</v>
      </c>
      <c r="M2852" s="11">
        <f>SUM(M2853)</f>
        <v>0</v>
      </c>
      <c r="N2852" s="34">
        <f>SUM(L2852-M2852)</f>
        <v>0.53500000000000003</v>
      </c>
      <c r="O2852" s="17">
        <v>1</v>
      </c>
      <c r="P2852" s="17"/>
      <c r="Q2852" s="10">
        <v>2766</v>
      </c>
    </row>
    <row r="2853" spans="1:18" ht="12.6" customHeight="1" x14ac:dyDescent="0.2">
      <c r="A2853" s="42" t="s">
        <v>1585</v>
      </c>
      <c r="B2853" s="28" t="s">
        <v>645</v>
      </c>
      <c r="C2853" s="28" t="s">
        <v>646</v>
      </c>
      <c r="D2853" s="28" t="s">
        <v>4126</v>
      </c>
      <c r="E2853" s="30" t="s">
        <v>647</v>
      </c>
      <c r="F2853" s="48" t="s">
        <v>385</v>
      </c>
      <c r="G2853" s="28" t="s">
        <v>646</v>
      </c>
      <c r="H2853" s="28" t="s">
        <v>3447</v>
      </c>
      <c r="I2853" s="9">
        <v>0.17299999999999999</v>
      </c>
      <c r="J2853" s="9">
        <v>0.107</v>
      </c>
      <c r="K2853" s="8">
        <v>5</v>
      </c>
      <c r="L2853" s="33">
        <f>K2853*J2853</f>
        <v>0.53500000000000003</v>
      </c>
      <c r="M2853" s="8">
        <v>0</v>
      </c>
      <c r="N2853" s="35">
        <f>SUM(L2853-M2853)</f>
        <v>0.53500000000000003</v>
      </c>
      <c r="O2853" s="8">
        <v>1</v>
      </c>
      <c r="P2853" s="8"/>
      <c r="Q2853" s="15">
        <v>2767</v>
      </c>
    </row>
    <row r="2854" spans="1:18" ht="12.6" customHeight="1" x14ac:dyDescent="0.2">
      <c r="A2854" s="43"/>
      <c r="B2854" s="52"/>
      <c r="C2854" s="52"/>
      <c r="D2854" s="52"/>
      <c r="E2854" s="52"/>
      <c r="G2854" s="52"/>
      <c r="H2854" s="52"/>
      <c r="K2854" s="10"/>
      <c r="L2854" s="33"/>
      <c r="M2854" s="10"/>
      <c r="O2854" s="10"/>
      <c r="P2854" s="10"/>
      <c r="Q2854" s="10">
        <v>2768</v>
      </c>
    </row>
    <row r="2855" spans="1:18" ht="12.6" customHeight="1" x14ac:dyDescent="0.2">
      <c r="A2855" s="43"/>
      <c r="B2855" s="49" t="s">
        <v>648</v>
      </c>
      <c r="C2855" s="49" t="s">
        <v>649</v>
      </c>
      <c r="D2855" s="49" t="s">
        <v>650</v>
      </c>
      <c r="E2855" s="49"/>
      <c r="F2855" s="50"/>
      <c r="G2855" s="49"/>
      <c r="H2855" s="49"/>
      <c r="I2855" s="12">
        <f>SUM(I2856:I2857)</f>
        <v>0.21300000000000002</v>
      </c>
      <c r="J2855" s="12">
        <f>SUM(J2856:J2857)</f>
        <v>8.7999999999999995E-2</v>
      </c>
      <c r="K2855" s="11"/>
      <c r="L2855" s="34">
        <f>SUM(L2856:L2857)</f>
        <v>0.35199999999999998</v>
      </c>
      <c r="M2855" s="11">
        <f>SUM(M2856:M2857)</f>
        <v>1</v>
      </c>
      <c r="N2855" s="34">
        <f>SUM(L2855-M2855)</f>
        <v>-0.64800000000000002</v>
      </c>
      <c r="O2855" s="11">
        <v>0</v>
      </c>
      <c r="P2855" s="11"/>
      <c r="Q2855" s="15">
        <v>2769</v>
      </c>
    </row>
    <row r="2856" spans="1:18" ht="12.6" customHeight="1" x14ac:dyDescent="0.2">
      <c r="A2856" s="42" t="s">
        <v>1585</v>
      </c>
      <c r="B2856" s="28" t="s">
        <v>648</v>
      </c>
      <c r="C2856" s="28" t="s">
        <v>649</v>
      </c>
      <c r="D2856" s="28" t="s">
        <v>650</v>
      </c>
      <c r="E2856" s="30" t="s">
        <v>651</v>
      </c>
      <c r="F2856" s="48" t="s">
        <v>2538</v>
      </c>
      <c r="G2856" s="28" t="s">
        <v>1571</v>
      </c>
      <c r="H2856" s="28" t="s">
        <v>3447</v>
      </c>
      <c r="I2856" s="9">
        <v>9.6000000000000002E-2</v>
      </c>
      <c r="J2856" s="9">
        <v>4.8000000000000001E-2</v>
      </c>
      <c r="K2856" s="8">
        <v>4</v>
      </c>
      <c r="L2856" s="33">
        <f>K2856*J2856</f>
        <v>0.192</v>
      </c>
      <c r="M2856" s="8">
        <v>0</v>
      </c>
      <c r="N2856" s="35">
        <f>SUM(L2856-M2856)</f>
        <v>0.192</v>
      </c>
      <c r="O2856" s="8">
        <v>0</v>
      </c>
      <c r="P2856" s="8"/>
      <c r="Q2856" s="10">
        <v>2770</v>
      </c>
    </row>
    <row r="2857" spans="1:18" ht="12.6" customHeight="1" x14ac:dyDescent="0.2">
      <c r="A2857" s="42" t="s">
        <v>1585</v>
      </c>
      <c r="B2857" s="28" t="s">
        <v>648</v>
      </c>
      <c r="C2857" s="28" t="s">
        <v>649</v>
      </c>
      <c r="D2857" s="28" t="s">
        <v>650</v>
      </c>
      <c r="E2857" s="30" t="s">
        <v>652</v>
      </c>
      <c r="F2857" s="48" t="s">
        <v>2539</v>
      </c>
      <c r="G2857" s="28" t="s">
        <v>649</v>
      </c>
      <c r="H2857" s="28" t="s">
        <v>3447</v>
      </c>
      <c r="I2857" s="9">
        <v>0.11700000000000001</v>
      </c>
      <c r="J2857" s="9">
        <v>0.04</v>
      </c>
      <c r="K2857" s="8">
        <v>4</v>
      </c>
      <c r="L2857" s="33">
        <f>K2857*J2857</f>
        <v>0.16</v>
      </c>
      <c r="M2857" s="8">
        <v>1</v>
      </c>
      <c r="N2857" s="35">
        <f>SUM(L2857-M2857)</f>
        <v>-0.84</v>
      </c>
      <c r="O2857" s="8">
        <v>0</v>
      </c>
      <c r="P2857" s="8"/>
      <c r="Q2857" s="15">
        <v>2771</v>
      </c>
    </row>
    <row r="2858" spans="1:18" ht="12.6" customHeight="1" x14ac:dyDescent="0.2">
      <c r="A2858" s="42"/>
      <c r="E2858" s="30"/>
      <c r="H2858" s="28"/>
      <c r="L2858" s="33"/>
      <c r="N2858" s="35"/>
      <c r="P2858" s="8"/>
      <c r="Q2858" s="15"/>
    </row>
    <row r="2859" spans="1:18" ht="12.6" customHeight="1" x14ac:dyDescent="0.2">
      <c r="A2859" s="43"/>
      <c r="B2859" s="52"/>
      <c r="C2859" s="52"/>
      <c r="D2859" s="52"/>
      <c r="E2859" s="52"/>
      <c r="G2859" s="52"/>
      <c r="H2859" s="52"/>
      <c r="K2859" s="10"/>
      <c r="L2859" s="33"/>
      <c r="M2859" s="10"/>
      <c r="O2859" s="10"/>
      <c r="P2859" s="10"/>
      <c r="Q2859" s="10">
        <v>2772</v>
      </c>
    </row>
    <row r="2860" spans="1:18" ht="12.4" customHeight="1" x14ac:dyDescent="0.2">
      <c r="A2860" s="43" t="s">
        <v>3297</v>
      </c>
      <c r="B2860" s="49" t="s">
        <v>653</v>
      </c>
      <c r="C2860" s="49" t="s">
        <v>1178</v>
      </c>
      <c r="D2860" s="49" t="s">
        <v>654</v>
      </c>
      <c r="E2860" s="49"/>
      <c r="F2860" s="50"/>
      <c r="G2860" s="49"/>
      <c r="H2860" s="49"/>
      <c r="I2860" s="12">
        <f>SUM(I2861:I2862)</f>
        <v>0.255</v>
      </c>
      <c r="J2860" s="12">
        <f>SUM(J2861:J2862)</f>
        <v>0.129</v>
      </c>
      <c r="K2860" s="11"/>
      <c r="L2860" s="34">
        <f>SUM(L2861:L2863)</f>
        <v>0.63600000000000001</v>
      </c>
      <c r="M2860" s="11">
        <f>SUM(M2861:M2863)</f>
        <v>3</v>
      </c>
      <c r="N2860" s="34">
        <f>SUM(L2860-M2860)</f>
        <v>-2.3639999999999999</v>
      </c>
      <c r="O2860" s="11">
        <v>0</v>
      </c>
      <c r="P2860" s="11"/>
      <c r="Q2860" s="15">
        <v>2773</v>
      </c>
    </row>
    <row r="2861" spans="1:18" ht="12.4" customHeight="1" x14ac:dyDescent="0.2">
      <c r="A2861" s="42" t="s">
        <v>1585</v>
      </c>
      <c r="B2861" s="28" t="s">
        <v>653</v>
      </c>
      <c r="C2861" s="28" t="s">
        <v>1178</v>
      </c>
      <c r="D2861" s="28" t="s">
        <v>654</v>
      </c>
      <c r="E2861" s="30" t="s">
        <v>655</v>
      </c>
      <c r="F2861" s="48" t="s">
        <v>773</v>
      </c>
      <c r="G2861" s="28" t="s">
        <v>656</v>
      </c>
      <c r="H2861" s="28" t="s">
        <v>3447</v>
      </c>
      <c r="I2861" s="9">
        <v>9.2999999999999999E-2</v>
      </c>
      <c r="J2861" s="9">
        <v>4.7E-2</v>
      </c>
      <c r="K2861" s="8">
        <v>4</v>
      </c>
      <c r="L2861" s="33">
        <f>K2861*J2861</f>
        <v>0.188</v>
      </c>
      <c r="M2861" s="8">
        <v>1</v>
      </c>
      <c r="N2861" s="35">
        <f>SUM(L2861-M2861)</f>
        <v>-0.81200000000000006</v>
      </c>
      <c r="O2861" s="8">
        <v>0</v>
      </c>
      <c r="P2861" s="8"/>
      <c r="Q2861" s="10">
        <v>2774</v>
      </c>
    </row>
    <row r="2862" spans="1:18" ht="12.4" customHeight="1" x14ac:dyDescent="0.2">
      <c r="A2862" s="42" t="s">
        <v>1585</v>
      </c>
      <c r="B2862" s="28" t="s">
        <v>653</v>
      </c>
      <c r="C2862" s="28" t="s">
        <v>1178</v>
      </c>
      <c r="D2862" s="28" t="s">
        <v>654</v>
      </c>
      <c r="E2862" s="30" t="s">
        <v>657</v>
      </c>
      <c r="F2862" s="48" t="s">
        <v>579</v>
      </c>
      <c r="G2862" s="28" t="s">
        <v>658</v>
      </c>
      <c r="H2862" s="28" t="s">
        <v>3447</v>
      </c>
      <c r="I2862" s="9">
        <v>0.16200000000000001</v>
      </c>
      <c r="J2862" s="9">
        <v>8.2000000000000003E-2</v>
      </c>
      <c r="K2862" s="8">
        <v>4</v>
      </c>
      <c r="L2862" s="33">
        <f>K2862*J2862</f>
        <v>0.32800000000000001</v>
      </c>
      <c r="M2862" s="8">
        <v>1</v>
      </c>
      <c r="N2862" s="35">
        <f>SUM(L2862-M2862)</f>
        <v>-0.67199999999999993</v>
      </c>
      <c r="O2862" s="8">
        <v>0</v>
      </c>
      <c r="P2862" s="8"/>
      <c r="Q2862" s="15">
        <v>2775</v>
      </c>
    </row>
    <row r="2863" spans="1:18" ht="12.4" customHeight="1" x14ac:dyDescent="0.2">
      <c r="A2863" s="42" t="s">
        <v>1585</v>
      </c>
      <c r="B2863" s="28" t="s">
        <v>653</v>
      </c>
      <c r="C2863" s="28" t="s">
        <v>1178</v>
      </c>
      <c r="D2863" s="28" t="s">
        <v>654</v>
      </c>
      <c r="E2863" s="28">
        <v>56247900010086</v>
      </c>
      <c r="F2863" s="48" t="s">
        <v>1518</v>
      </c>
      <c r="G2863" s="28" t="s">
        <v>4308</v>
      </c>
      <c r="H2863" s="28" t="s">
        <v>3447</v>
      </c>
      <c r="I2863" s="9">
        <v>7.0000000000000007E-2</v>
      </c>
      <c r="J2863" s="9">
        <v>0.03</v>
      </c>
      <c r="K2863" s="8">
        <v>4</v>
      </c>
      <c r="L2863" s="33">
        <f>K2863*J2863</f>
        <v>0.12</v>
      </c>
      <c r="M2863" s="8">
        <v>1</v>
      </c>
      <c r="N2863" s="35">
        <f>SUM(L2863-M2863)</f>
        <v>-0.88</v>
      </c>
      <c r="O2863" s="8">
        <v>0</v>
      </c>
      <c r="P2863" s="8"/>
      <c r="Q2863" s="10">
        <v>2776</v>
      </c>
    </row>
    <row r="2864" spans="1:18" ht="12.4" customHeight="1" x14ac:dyDescent="0.2">
      <c r="B2864" s="52"/>
      <c r="C2864" s="52"/>
      <c r="D2864" s="52"/>
      <c r="E2864" s="52"/>
      <c r="G2864" s="52"/>
      <c r="H2864" s="52"/>
      <c r="K2864" s="10"/>
      <c r="L2864" s="33"/>
      <c r="M2864" s="10"/>
      <c r="O2864" s="10"/>
      <c r="P2864" s="10"/>
      <c r="Q2864" s="15">
        <v>2777</v>
      </c>
    </row>
    <row r="2865" spans="1:18" ht="12.4" customHeight="1" x14ac:dyDescent="0.2">
      <c r="A2865" s="43" t="s">
        <v>3297</v>
      </c>
      <c r="B2865" s="49" t="s">
        <v>4309</v>
      </c>
      <c r="C2865" s="49" t="s">
        <v>2374</v>
      </c>
      <c r="D2865" s="49" t="s">
        <v>4310</v>
      </c>
      <c r="E2865" s="49"/>
      <c r="F2865" s="50"/>
      <c r="G2865" s="49"/>
      <c r="H2865" s="49"/>
      <c r="I2865" s="12">
        <v>0.95600000000000007</v>
      </c>
      <c r="J2865" s="12">
        <v>0.47799999999999998</v>
      </c>
      <c r="K2865" s="11"/>
      <c r="L2865" s="34">
        <v>3.3460000000000001</v>
      </c>
      <c r="M2865" s="11">
        <v>9</v>
      </c>
      <c r="N2865" s="34">
        <v>-5.6539999999999999</v>
      </c>
      <c r="O2865" s="11"/>
      <c r="P2865" s="11"/>
      <c r="Q2865" s="10">
        <v>2778</v>
      </c>
    </row>
    <row r="2866" spans="1:18" ht="12.4" customHeight="1" x14ac:dyDescent="0.2">
      <c r="A2866" s="42" t="s">
        <v>1585</v>
      </c>
      <c r="B2866" s="30" t="s">
        <v>4309</v>
      </c>
      <c r="C2866" s="30" t="s">
        <v>2374</v>
      </c>
      <c r="D2866" s="30" t="s">
        <v>4310</v>
      </c>
      <c r="E2866" s="30">
        <v>56247900020048</v>
      </c>
      <c r="F2866" s="51" t="s">
        <v>1270</v>
      </c>
      <c r="G2866" s="30" t="s">
        <v>4311</v>
      </c>
      <c r="H2866" s="30" t="s">
        <v>3447</v>
      </c>
      <c r="I2866" s="13">
        <v>0.127</v>
      </c>
      <c r="J2866" s="13">
        <v>0</v>
      </c>
      <c r="K2866" s="14">
        <v>0</v>
      </c>
      <c r="L2866" s="33">
        <v>0</v>
      </c>
      <c r="M2866" s="8">
        <v>1</v>
      </c>
      <c r="N2866" s="33">
        <v>-1</v>
      </c>
      <c r="O2866" s="14"/>
      <c r="P2866" s="14" t="s">
        <v>588</v>
      </c>
      <c r="Q2866" s="15">
        <v>2779</v>
      </c>
    </row>
    <row r="2867" spans="1:18" s="15" customFormat="1" ht="12.4" customHeight="1" x14ac:dyDescent="0.2">
      <c r="A2867" s="42" t="s">
        <v>1585</v>
      </c>
      <c r="B2867" s="30" t="s">
        <v>4309</v>
      </c>
      <c r="C2867" s="30" t="s">
        <v>2374</v>
      </c>
      <c r="D2867" s="30" t="s">
        <v>4310</v>
      </c>
      <c r="E2867" s="30" t="s">
        <v>4312</v>
      </c>
      <c r="F2867" s="51" t="s">
        <v>3222</v>
      </c>
      <c r="G2867" s="30" t="s">
        <v>4313</v>
      </c>
      <c r="H2867" s="30" t="s">
        <v>3447</v>
      </c>
      <c r="I2867" s="13">
        <v>0.08</v>
      </c>
      <c r="J2867" s="13">
        <v>0.08</v>
      </c>
      <c r="K2867" s="14">
        <v>7</v>
      </c>
      <c r="L2867" s="35">
        <v>0.56000000000000005</v>
      </c>
      <c r="M2867" s="14">
        <v>1</v>
      </c>
      <c r="N2867" s="35">
        <v>-0.44</v>
      </c>
      <c r="O2867" s="14"/>
      <c r="P2867" s="14" t="s">
        <v>4528</v>
      </c>
      <c r="Q2867" s="10">
        <v>2780</v>
      </c>
      <c r="R2867" s="7"/>
    </row>
    <row r="2868" spans="1:18" s="15" customFormat="1" ht="12.4" customHeight="1" x14ac:dyDescent="0.2">
      <c r="A2868" s="42" t="s">
        <v>1585</v>
      </c>
      <c r="B2868" s="30" t="s">
        <v>4309</v>
      </c>
      <c r="C2868" s="30" t="s">
        <v>2374</v>
      </c>
      <c r="D2868" s="30" t="s">
        <v>4310</v>
      </c>
      <c r="E2868" s="30" t="s">
        <v>4314</v>
      </c>
      <c r="F2868" s="51" t="s">
        <v>3453</v>
      </c>
      <c r="G2868" s="30" t="s">
        <v>4315</v>
      </c>
      <c r="H2868" s="30" t="s">
        <v>3447</v>
      </c>
      <c r="I2868" s="13">
        <v>0.13500000000000001</v>
      </c>
      <c r="J2868" s="13">
        <v>0</v>
      </c>
      <c r="K2868" s="14">
        <v>0</v>
      </c>
      <c r="L2868" s="35">
        <v>0</v>
      </c>
      <c r="M2868" s="14">
        <v>1</v>
      </c>
      <c r="N2868" s="35">
        <v>-1</v>
      </c>
      <c r="O2868" s="14"/>
      <c r="P2868" s="14" t="s">
        <v>588</v>
      </c>
      <c r="Q2868" s="15">
        <v>2781</v>
      </c>
      <c r="R2868" s="7"/>
    </row>
    <row r="2869" spans="1:18" s="15" customFormat="1" ht="12.4" customHeight="1" x14ac:dyDescent="0.2">
      <c r="A2869" s="42" t="s">
        <v>1585</v>
      </c>
      <c r="B2869" s="30" t="s">
        <v>4309</v>
      </c>
      <c r="C2869" s="30" t="s">
        <v>2374</v>
      </c>
      <c r="D2869" s="30" t="s">
        <v>4310</v>
      </c>
      <c r="E2869" s="30" t="s">
        <v>1742</v>
      </c>
      <c r="F2869" s="51" t="s">
        <v>2977</v>
      </c>
      <c r="G2869" s="30" t="s">
        <v>1743</v>
      </c>
      <c r="H2869" s="30" t="s">
        <v>3447</v>
      </c>
      <c r="I2869" s="13">
        <v>0.02</v>
      </c>
      <c r="J2869" s="13">
        <v>0.02</v>
      </c>
      <c r="K2869" s="14">
        <v>7</v>
      </c>
      <c r="L2869" s="35">
        <v>0.14000000000000001</v>
      </c>
      <c r="M2869" s="14">
        <v>0</v>
      </c>
      <c r="N2869" s="35">
        <v>0.14000000000000001</v>
      </c>
      <c r="O2869" s="14"/>
      <c r="P2869" s="14" t="s">
        <v>4528</v>
      </c>
      <c r="Q2869" s="10">
        <v>2782</v>
      </c>
      <c r="R2869" s="7"/>
    </row>
    <row r="2870" spans="1:18" s="15" customFormat="1" ht="12.4" customHeight="1" x14ac:dyDescent="0.2">
      <c r="A2870" s="42" t="s">
        <v>1585</v>
      </c>
      <c r="B2870" s="30" t="s">
        <v>4309</v>
      </c>
      <c r="C2870" s="30" t="s">
        <v>2374</v>
      </c>
      <c r="D2870" s="30" t="s">
        <v>4310</v>
      </c>
      <c r="E2870" s="30" t="s">
        <v>1744</v>
      </c>
      <c r="F2870" s="51" t="s">
        <v>575</v>
      </c>
      <c r="G2870" s="30" t="s">
        <v>1745</v>
      </c>
      <c r="H2870" s="30" t="s">
        <v>3447</v>
      </c>
      <c r="I2870" s="13">
        <v>6.0999999999999999E-2</v>
      </c>
      <c r="J2870" s="13">
        <v>1.4999999999999999E-2</v>
      </c>
      <c r="K2870" s="14">
        <v>7</v>
      </c>
      <c r="L2870" s="35">
        <v>0.105</v>
      </c>
      <c r="M2870" s="14">
        <v>1</v>
      </c>
      <c r="N2870" s="35">
        <v>-0.89500000000000002</v>
      </c>
      <c r="O2870" s="14"/>
      <c r="P2870" s="14" t="s">
        <v>301</v>
      </c>
      <c r="Q2870" s="15">
        <v>2783</v>
      </c>
      <c r="R2870" s="7"/>
    </row>
    <row r="2871" spans="1:18" s="15" customFormat="1" ht="12.4" customHeight="1" x14ac:dyDescent="0.2">
      <c r="A2871" s="42" t="s">
        <v>1585</v>
      </c>
      <c r="B2871" s="30" t="s">
        <v>4309</v>
      </c>
      <c r="C2871" s="30" t="s">
        <v>2374</v>
      </c>
      <c r="D2871" s="30" t="s">
        <v>4310</v>
      </c>
      <c r="E2871" s="30" t="s">
        <v>1746</v>
      </c>
      <c r="F2871" s="51" t="s">
        <v>1161</v>
      </c>
      <c r="G2871" s="30" t="s">
        <v>1747</v>
      </c>
      <c r="H2871" s="30" t="s">
        <v>3447</v>
      </c>
      <c r="I2871" s="13">
        <v>0.1</v>
      </c>
      <c r="J2871" s="13">
        <v>5.8999999999999997E-2</v>
      </c>
      <c r="K2871" s="14">
        <v>7</v>
      </c>
      <c r="L2871" s="35">
        <v>0.41299999999999998</v>
      </c>
      <c r="M2871" s="14">
        <v>1</v>
      </c>
      <c r="N2871" s="35">
        <v>-0.58699999999999997</v>
      </c>
      <c r="O2871" s="14"/>
      <c r="P2871" s="14" t="s">
        <v>301</v>
      </c>
      <c r="Q2871" s="10">
        <v>2784</v>
      </c>
      <c r="R2871" s="7"/>
    </row>
    <row r="2872" spans="1:18" s="15" customFormat="1" ht="12.4" customHeight="1" x14ac:dyDescent="0.2">
      <c r="A2872" s="42" t="s">
        <v>1585</v>
      </c>
      <c r="B2872" s="30" t="s">
        <v>4309</v>
      </c>
      <c r="C2872" s="30" t="s">
        <v>2374</v>
      </c>
      <c r="D2872" s="30" t="s">
        <v>4310</v>
      </c>
      <c r="E2872" s="30" t="s">
        <v>1748</v>
      </c>
      <c r="F2872" s="51" t="s">
        <v>2373</v>
      </c>
      <c r="G2872" s="30" t="s">
        <v>1749</v>
      </c>
      <c r="H2872" s="30" t="s">
        <v>3447</v>
      </c>
      <c r="I2872" s="13">
        <v>6.3E-2</v>
      </c>
      <c r="J2872" s="13">
        <v>6.3E-2</v>
      </c>
      <c r="K2872" s="14">
        <v>7</v>
      </c>
      <c r="L2872" s="35">
        <v>0.441</v>
      </c>
      <c r="M2872" s="14">
        <v>1</v>
      </c>
      <c r="N2872" s="35">
        <v>-0.55899999999999994</v>
      </c>
      <c r="O2872" s="14"/>
      <c r="P2872" s="14" t="s">
        <v>301</v>
      </c>
      <c r="Q2872" s="15">
        <v>2785</v>
      </c>
      <c r="R2872" s="7"/>
    </row>
    <row r="2873" spans="1:18" s="15" customFormat="1" ht="12.4" customHeight="1" x14ac:dyDescent="0.2">
      <c r="A2873" s="42" t="s">
        <v>1585</v>
      </c>
      <c r="B2873" s="30" t="s">
        <v>4309</v>
      </c>
      <c r="C2873" s="30" t="s">
        <v>2374</v>
      </c>
      <c r="D2873" s="30" t="s">
        <v>4310</v>
      </c>
      <c r="E2873" s="30" t="s">
        <v>1750</v>
      </c>
      <c r="F2873" s="51" t="s">
        <v>3300</v>
      </c>
      <c r="G2873" s="30" t="s">
        <v>2374</v>
      </c>
      <c r="H2873" s="30" t="s">
        <v>3447</v>
      </c>
      <c r="I2873" s="13">
        <v>0.25</v>
      </c>
      <c r="J2873" s="13">
        <v>0.24099999999999999</v>
      </c>
      <c r="K2873" s="14">
        <v>7</v>
      </c>
      <c r="L2873" s="35">
        <v>1.6869999999999998</v>
      </c>
      <c r="M2873" s="14">
        <v>1</v>
      </c>
      <c r="N2873" s="35">
        <v>0.68699999999999983</v>
      </c>
      <c r="O2873" s="14"/>
      <c r="P2873" s="14" t="s">
        <v>301</v>
      </c>
      <c r="Q2873" s="10">
        <v>2786</v>
      </c>
      <c r="R2873" s="7"/>
    </row>
    <row r="2874" spans="1:18" s="15" customFormat="1" ht="12.4" customHeight="1" x14ac:dyDescent="0.2">
      <c r="A2874" s="42" t="s">
        <v>1585</v>
      </c>
      <c r="B2874" s="30" t="s">
        <v>4309</v>
      </c>
      <c r="C2874" s="30" t="s">
        <v>2374</v>
      </c>
      <c r="D2874" s="30" t="s">
        <v>4310</v>
      </c>
      <c r="E2874" s="30">
        <v>56247900020112</v>
      </c>
      <c r="F2874" s="51" t="s">
        <v>332</v>
      </c>
      <c r="G2874" s="30" t="s">
        <v>2672</v>
      </c>
      <c r="H2874" s="30" t="s">
        <v>3447</v>
      </c>
      <c r="I2874" s="13">
        <v>0</v>
      </c>
      <c r="J2874" s="13">
        <v>0</v>
      </c>
      <c r="K2874" s="14">
        <v>7</v>
      </c>
      <c r="L2874" s="35">
        <v>0</v>
      </c>
      <c r="M2874" s="14">
        <v>1</v>
      </c>
      <c r="N2874" s="35">
        <v>-1</v>
      </c>
      <c r="O2874" s="14"/>
      <c r="P2874" s="14" t="s">
        <v>4529</v>
      </c>
      <c r="Q2874" s="15">
        <v>2787</v>
      </c>
      <c r="R2874" s="7"/>
    </row>
    <row r="2875" spans="1:18" s="15" customFormat="1" ht="12.4" customHeight="1" x14ac:dyDescent="0.2">
      <c r="A2875" s="42" t="s">
        <v>1585</v>
      </c>
      <c r="B2875" s="30" t="s">
        <v>4309</v>
      </c>
      <c r="C2875" s="30" t="s">
        <v>2374</v>
      </c>
      <c r="D2875" s="30" t="s">
        <v>4310</v>
      </c>
      <c r="E2875" s="30" t="s">
        <v>1751</v>
      </c>
      <c r="F2875" s="51" t="s">
        <v>1162</v>
      </c>
      <c r="G2875" s="30" t="s">
        <v>1752</v>
      </c>
      <c r="H2875" s="30" t="s">
        <v>3447</v>
      </c>
      <c r="I2875" s="13">
        <v>0</v>
      </c>
      <c r="J2875" s="13">
        <v>0</v>
      </c>
      <c r="K2875" s="14">
        <v>7</v>
      </c>
      <c r="L2875" s="35">
        <v>0</v>
      </c>
      <c r="M2875" s="14">
        <v>0</v>
      </c>
      <c r="N2875" s="35">
        <v>0</v>
      </c>
      <c r="O2875" s="14"/>
      <c r="P2875" s="14" t="s">
        <v>4529</v>
      </c>
      <c r="Q2875" s="10">
        <v>2788</v>
      </c>
      <c r="R2875" s="7"/>
    </row>
    <row r="2876" spans="1:18" s="15" customFormat="1" ht="12.4" customHeight="1" x14ac:dyDescent="0.2">
      <c r="A2876" s="42" t="s">
        <v>1585</v>
      </c>
      <c r="B2876" s="30" t="s">
        <v>4309</v>
      </c>
      <c r="C2876" s="30" t="s">
        <v>2374</v>
      </c>
      <c r="D2876" s="30" t="s">
        <v>4310</v>
      </c>
      <c r="E2876" s="30">
        <v>56247900020054</v>
      </c>
      <c r="F2876" s="51" t="s">
        <v>3557</v>
      </c>
      <c r="G2876" s="30" t="s">
        <v>13</v>
      </c>
      <c r="H2876" s="30" t="s">
        <v>3447</v>
      </c>
      <c r="I2876" s="13">
        <v>0.12</v>
      </c>
      <c r="J2876" s="13">
        <v>0</v>
      </c>
      <c r="K2876" s="14">
        <v>0</v>
      </c>
      <c r="L2876" s="35">
        <v>0</v>
      </c>
      <c r="M2876" s="14">
        <v>1</v>
      </c>
      <c r="N2876" s="35">
        <v>-1</v>
      </c>
      <c r="O2876" s="14"/>
      <c r="P2876" s="14" t="s">
        <v>588</v>
      </c>
      <c r="Q2876" s="15">
        <v>2789</v>
      </c>
      <c r="R2876" s="7"/>
    </row>
    <row r="2877" spans="1:18" s="15" customFormat="1" ht="12.4" customHeight="1" x14ac:dyDescent="0.2">
      <c r="A2877" s="42"/>
      <c r="B2877" s="30"/>
      <c r="C2877" s="30"/>
      <c r="D2877" s="30"/>
      <c r="E2877" s="30"/>
      <c r="F2877" s="51"/>
      <c r="G2877" s="30"/>
      <c r="H2877" s="30"/>
      <c r="I2877" s="13"/>
      <c r="J2877" s="13"/>
      <c r="K2877" s="14"/>
      <c r="L2877" s="35"/>
      <c r="M2877" s="14"/>
      <c r="N2877" s="35"/>
      <c r="O2877" s="14"/>
      <c r="P2877" s="14"/>
      <c r="R2877" s="7"/>
    </row>
    <row r="2878" spans="1:18" ht="12.4" customHeight="1" x14ac:dyDescent="0.2">
      <c r="A2878" s="43"/>
      <c r="B2878" s="30"/>
      <c r="C2878" s="30"/>
      <c r="D2878" s="30"/>
      <c r="E2878" s="30"/>
      <c r="F2878" s="51"/>
      <c r="G2878" s="30"/>
      <c r="H2878" s="30"/>
      <c r="I2878" s="13"/>
      <c r="J2878" s="13"/>
      <c r="K2878" s="14"/>
      <c r="L2878" s="33"/>
      <c r="M2878" s="14"/>
      <c r="O2878" s="14"/>
      <c r="P2878" s="14"/>
      <c r="Q2878" s="10">
        <v>2790</v>
      </c>
    </row>
    <row r="2879" spans="1:18" ht="12.4" customHeight="1" x14ac:dyDescent="0.2">
      <c r="A2879" s="43" t="s">
        <v>3297</v>
      </c>
      <c r="B2879" s="49" t="s">
        <v>1753</v>
      </c>
      <c r="C2879" s="49" t="s">
        <v>2490</v>
      </c>
      <c r="D2879" s="49" t="s">
        <v>1754</v>
      </c>
      <c r="E2879" s="49"/>
      <c r="F2879" s="50"/>
      <c r="G2879" s="49"/>
      <c r="H2879" s="49"/>
      <c r="I2879" s="12">
        <v>0.80200000000000005</v>
      </c>
      <c r="J2879" s="12">
        <v>0.6170000000000001</v>
      </c>
      <c r="K2879" s="11"/>
      <c r="L2879" s="34">
        <v>4.3190000000000008</v>
      </c>
      <c r="M2879" s="11">
        <v>9</v>
      </c>
      <c r="N2879" s="34">
        <v>-4.6809999999999992</v>
      </c>
      <c r="O2879" s="11">
        <v>0</v>
      </c>
      <c r="P2879" s="11"/>
      <c r="Q2879" s="15">
        <v>2791</v>
      </c>
    </row>
    <row r="2880" spans="1:18" s="15" customFormat="1" ht="12.4" customHeight="1" x14ac:dyDescent="0.2">
      <c r="A2880" s="42" t="s">
        <v>1585</v>
      </c>
      <c r="B2880" s="30" t="s">
        <v>1753</v>
      </c>
      <c r="C2880" s="30" t="s">
        <v>2490</v>
      </c>
      <c r="D2880" s="30" t="s">
        <v>1754</v>
      </c>
      <c r="E2880" s="30" t="s">
        <v>1755</v>
      </c>
      <c r="F2880" s="51" t="s">
        <v>3897</v>
      </c>
      <c r="G2880" s="30" t="s">
        <v>1756</v>
      </c>
      <c r="H2880" s="30" t="s">
        <v>3447</v>
      </c>
      <c r="I2880" s="13">
        <v>5.0999999999999997E-2</v>
      </c>
      <c r="J2880" s="13">
        <v>1.2999999999999999E-2</v>
      </c>
      <c r="K2880" s="14">
        <v>7</v>
      </c>
      <c r="L2880" s="35">
        <v>9.0999999999999998E-2</v>
      </c>
      <c r="M2880" s="14">
        <v>1</v>
      </c>
      <c r="N2880" s="35">
        <v>-0.90900000000000003</v>
      </c>
      <c r="O2880" s="14">
        <v>0</v>
      </c>
      <c r="P2880" s="14"/>
      <c r="Q2880" s="10">
        <v>2792</v>
      </c>
      <c r="R2880" s="7"/>
    </row>
    <row r="2881" spans="1:18" s="15" customFormat="1" ht="12.4" customHeight="1" x14ac:dyDescent="0.2">
      <c r="A2881" s="42" t="s">
        <v>1585</v>
      </c>
      <c r="B2881" s="30" t="s">
        <v>1753</v>
      </c>
      <c r="C2881" s="30" t="s">
        <v>2490</v>
      </c>
      <c r="D2881" s="30" t="s">
        <v>1754</v>
      </c>
      <c r="E2881" s="30" t="s">
        <v>1757</v>
      </c>
      <c r="F2881" s="51" t="s">
        <v>2371</v>
      </c>
      <c r="G2881" s="30" t="s">
        <v>1758</v>
      </c>
      <c r="H2881" s="30" t="s">
        <v>3447</v>
      </c>
      <c r="I2881" s="13">
        <v>0.04</v>
      </c>
      <c r="J2881" s="13">
        <v>0.04</v>
      </c>
      <c r="K2881" s="14">
        <v>7</v>
      </c>
      <c r="L2881" s="35">
        <v>0.28000000000000003</v>
      </c>
      <c r="M2881" s="14">
        <v>1</v>
      </c>
      <c r="N2881" s="35">
        <v>-0.72</v>
      </c>
      <c r="O2881" s="14">
        <v>0</v>
      </c>
      <c r="P2881" s="14" t="s">
        <v>302</v>
      </c>
      <c r="Q2881" s="15">
        <v>2793</v>
      </c>
      <c r="R2881" s="7"/>
    </row>
    <row r="2882" spans="1:18" s="15" customFormat="1" ht="12.4" customHeight="1" x14ac:dyDescent="0.2">
      <c r="A2882" s="42" t="s">
        <v>1585</v>
      </c>
      <c r="B2882" s="30" t="s">
        <v>1753</v>
      </c>
      <c r="C2882" s="30" t="s">
        <v>2490</v>
      </c>
      <c r="D2882" s="30" t="s">
        <v>1754</v>
      </c>
      <c r="E2882" s="30" t="s">
        <v>1759</v>
      </c>
      <c r="F2882" s="51" t="s">
        <v>3213</v>
      </c>
      <c r="G2882" s="30" t="s">
        <v>1760</v>
      </c>
      <c r="H2882" s="30" t="s">
        <v>3447</v>
      </c>
      <c r="I2882" s="13">
        <v>4.3999999999999997E-2</v>
      </c>
      <c r="J2882" s="13">
        <v>4.3999999999999997E-2</v>
      </c>
      <c r="K2882" s="14">
        <v>7</v>
      </c>
      <c r="L2882" s="35">
        <v>0.308</v>
      </c>
      <c r="M2882" s="14">
        <v>1</v>
      </c>
      <c r="N2882" s="35">
        <v>-0.69199999999999995</v>
      </c>
      <c r="O2882" s="14">
        <v>0</v>
      </c>
      <c r="P2882" s="14" t="s">
        <v>302</v>
      </c>
      <c r="Q2882" s="10">
        <v>2794</v>
      </c>
      <c r="R2882" s="7"/>
    </row>
    <row r="2883" spans="1:18" s="15" customFormat="1" ht="12.4" customHeight="1" x14ac:dyDescent="0.2">
      <c r="A2883" s="42" t="s">
        <v>1585</v>
      </c>
      <c r="B2883" s="30" t="s">
        <v>1753</v>
      </c>
      <c r="C2883" s="30" t="s">
        <v>2490</v>
      </c>
      <c r="D2883" s="30" t="s">
        <v>1754</v>
      </c>
      <c r="E2883" s="30" t="s">
        <v>1761</v>
      </c>
      <c r="F2883" s="51" t="s">
        <v>3199</v>
      </c>
      <c r="G2883" s="30" t="s">
        <v>1762</v>
      </c>
      <c r="H2883" s="30" t="s">
        <v>3447</v>
      </c>
      <c r="I2883" s="13">
        <v>7.1999999999999995E-2</v>
      </c>
      <c r="J2883" s="13">
        <v>7.1999999999999995E-2</v>
      </c>
      <c r="K2883" s="14">
        <v>7</v>
      </c>
      <c r="L2883" s="35">
        <v>0.504</v>
      </c>
      <c r="M2883" s="14">
        <v>1</v>
      </c>
      <c r="N2883" s="35">
        <v>-0.496</v>
      </c>
      <c r="O2883" s="14">
        <v>0</v>
      </c>
      <c r="P2883" s="14" t="s">
        <v>302</v>
      </c>
      <c r="Q2883" s="15">
        <v>2795</v>
      </c>
      <c r="R2883" s="7"/>
    </row>
    <row r="2884" spans="1:18" s="15" customFormat="1" ht="12.4" customHeight="1" x14ac:dyDescent="0.2">
      <c r="A2884" s="42" t="s">
        <v>1585</v>
      </c>
      <c r="B2884" s="30" t="s">
        <v>1753</v>
      </c>
      <c r="C2884" s="30" t="s">
        <v>2490</v>
      </c>
      <c r="D2884" s="30" t="s">
        <v>1754</v>
      </c>
      <c r="E2884" s="30" t="s">
        <v>1763</v>
      </c>
      <c r="F2884" s="51" t="s">
        <v>2007</v>
      </c>
      <c r="G2884" s="30" t="s">
        <v>2889</v>
      </c>
      <c r="H2884" s="30" t="s">
        <v>3447</v>
      </c>
      <c r="I2884" s="13">
        <v>9.2999999999999999E-2</v>
      </c>
      <c r="J2884" s="13">
        <v>9.2999999999999999E-2</v>
      </c>
      <c r="K2884" s="14">
        <v>7</v>
      </c>
      <c r="L2884" s="35">
        <v>0.65100000000000002</v>
      </c>
      <c r="M2884" s="14">
        <v>1</v>
      </c>
      <c r="N2884" s="35">
        <v>-0.34899999999999998</v>
      </c>
      <c r="O2884" s="14">
        <v>0</v>
      </c>
      <c r="P2884" s="14" t="s">
        <v>302</v>
      </c>
      <c r="Q2884" s="10">
        <v>2796</v>
      </c>
      <c r="R2884" s="7"/>
    </row>
    <row r="2885" spans="1:18" s="15" customFormat="1" ht="12.4" customHeight="1" x14ac:dyDescent="0.2">
      <c r="A2885" s="42" t="s">
        <v>1585</v>
      </c>
      <c r="B2885" s="30" t="s">
        <v>1753</v>
      </c>
      <c r="C2885" s="30" t="s">
        <v>2490</v>
      </c>
      <c r="D2885" s="30" t="s">
        <v>1754</v>
      </c>
      <c r="E2885" s="30" t="s">
        <v>2890</v>
      </c>
      <c r="F2885" s="51" t="s">
        <v>3209</v>
      </c>
      <c r="G2885" s="30" t="s">
        <v>2891</v>
      </c>
      <c r="H2885" s="30" t="s">
        <v>3447</v>
      </c>
      <c r="I2885" s="13">
        <v>4.2999999999999997E-2</v>
      </c>
      <c r="J2885" s="13">
        <v>4.2999999999999997E-2</v>
      </c>
      <c r="K2885" s="14">
        <v>7</v>
      </c>
      <c r="L2885" s="35">
        <v>0.30099999999999999</v>
      </c>
      <c r="M2885" s="14">
        <v>1</v>
      </c>
      <c r="N2885" s="35">
        <v>-0.69900000000000007</v>
      </c>
      <c r="O2885" s="14">
        <v>0</v>
      </c>
      <c r="P2885" s="14" t="s">
        <v>302</v>
      </c>
      <c r="Q2885" s="15">
        <v>2797</v>
      </c>
      <c r="R2885" s="7"/>
    </row>
    <row r="2886" spans="1:18" s="15" customFormat="1" ht="12.4" customHeight="1" x14ac:dyDescent="0.2">
      <c r="A2886" s="42" t="s">
        <v>1585</v>
      </c>
      <c r="B2886" s="30" t="s">
        <v>1753</v>
      </c>
      <c r="C2886" s="30" t="s">
        <v>2490</v>
      </c>
      <c r="D2886" s="30" t="s">
        <v>1754</v>
      </c>
      <c r="E2886" s="30" t="s">
        <v>2892</v>
      </c>
      <c r="F2886" s="51" t="s">
        <v>1917</v>
      </c>
      <c r="G2886" s="30" t="s">
        <v>155</v>
      </c>
      <c r="H2886" s="30" t="s">
        <v>3447</v>
      </c>
      <c r="I2886" s="13">
        <v>6.0999999999999999E-2</v>
      </c>
      <c r="J2886" s="13">
        <v>6.0999999999999999E-2</v>
      </c>
      <c r="K2886" s="14">
        <v>7</v>
      </c>
      <c r="L2886" s="35">
        <v>0.42699999999999999</v>
      </c>
      <c r="M2886" s="14">
        <v>0</v>
      </c>
      <c r="N2886" s="35">
        <v>0.42699999999999999</v>
      </c>
      <c r="O2886" s="14">
        <v>0</v>
      </c>
      <c r="P2886" s="14" t="s">
        <v>302</v>
      </c>
      <c r="Q2886" s="10">
        <v>2798</v>
      </c>
      <c r="R2886" s="7"/>
    </row>
    <row r="2887" spans="1:18" s="15" customFormat="1" ht="12.4" customHeight="1" x14ac:dyDescent="0.2">
      <c r="A2887" s="42" t="s">
        <v>1585</v>
      </c>
      <c r="B2887" s="30" t="s">
        <v>1753</v>
      </c>
      <c r="C2887" s="30" t="s">
        <v>2490</v>
      </c>
      <c r="D2887" s="30" t="s">
        <v>1754</v>
      </c>
      <c r="E2887" s="30" t="s">
        <v>2893</v>
      </c>
      <c r="F2887" s="51" t="s">
        <v>2894</v>
      </c>
      <c r="G2887" s="30" t="s">
        <v>3227</v>
      </c>
      <c r="H2887" s="30" t="s">
        <v>3447</v>
      </c>
      <c r="I2887" s="13">
        <v>0.05</v>
      </c>
      <c r="J2887" s="13">
        <v>0.05</v>
      </c>
      <c r="K2887" s="14">
        <v>7</v>
      </c>
      <c r="L2887" s="35">
        <v>0.35</v>
      </c>
      <c r="M2887" s="14">
        <v>1</v>
      </c>
      <c r="N2887" s="35">
        <v>-0.65</v>
      </c>
      <c r="O2887" s="14">
        <v>0</v>
      </c>
      <c r="P2887" s="14" t="s">
        <v>302</v>
      </c>
      <c r="Q2887" s="15">
        <v>2799</v>
      </c>
      <c r="R2887" s="7"/>
    </row>
    <row r="2888" spans="1:18" s="15" customFormat="1" ht="12.4" customHeight="1" x14ac:dyDescent="0.2">
      <c r="A2888" s="42" t="s">
        <v>1585</v>
      </c>
      <c r="B2888" s="30" t="s">
        <v>1753</v>
      </c>
      <c r="C2888" s="30" t="s">
        <v>2490</v>
      </c>
      <c r="D2888" s="30" t="s">
        <v>1754</v>
      </c>
      <c r="E2888" s="30" t="s">
        <v>3387</v>
      </c>
      <c r="F2888" s="51" t="s">
        <v>2418</v>
      </c>
      <c r="G2888" s="30" t="s">
        <v>3388</v>
      </c>
      <c r="H2888" s="30" t="s">
        <v>3447</v>
      </c>
      <c r="I2888" s="13">
        <v>8.7999999999999995E-2</v>
      </c>
      <c r="J2888" s="13">
        <v>8.7999999999999995E-2</v>
      </c>
      <c r="K2888" s="14">
        <v>7</v>
      </c>
      <c r="L2888" s="35">
        <v>0.61599999999999999</v>
      </c>
      <c r="M2888" s="14">
        <v>0</v>
      </c>
      <c r="N2888" s="35">
        <v>0.61599999999999999</v>
      </c>
      <c r="O2888" s="14">
        <v>0</v>
      </c>
      <c r="P2888" s="14" t="s">
        <v>302</v>
      </c>
      <c r="Q2888" s="10">
        <v>2800</v>
      </c>
      <c r="R2888" s="7"/>
    </row>
    <row r="2889" spans="1:18" s="15" customFormat="1" ht="12.4" customHeight="1" x14ac:dyDescent="0.2">
      <c r="A2889" s="42" t="s">
        <v>1585</v>
      </c>
      <c r="B2889" s="30" t="s">
        <v>1753</v>
      </c>
      <c r="C2889" s="30" t="s">
        <v>2490</v>
      </c>
      <c r="D2889" s="30" t="s">
        <v>1754</v>
      </c>
      <c r="E2889" s="30" t="s">
        <v>3389</v>
      </c>
      <c r="F2889" s="51" t="s">
        <v>1043</v>
      </c>
      <c r="G2889" s="30" t="s">
        <v>3390</v>
      </c>
      <c r="H2889" s="30" t="s">
        <v>2908</v>
      </c>
      <c r="I2889" s="13">
        <v>0.17499999999999999</v>
      </c>
      <c r="J2889" s="13">
        <v>7.0000000000000007E-2</v>
      </c>
      <c r="K2889" s="14">
        <v>7</v>
      </c>
      <c r="L2889" s="35">
        <v>0.49</v>
      </c>
      <c r="M2889" s="14">
        <v>1</v>
      </c>
      <c r="N2889" s="35">
        <v>-0.51</v>
      </c>
      <c r="O2889" s="14">
        <v>0</v>
      </c>
      <c r="P2889" s="14"/>
      <c r="Q2889" s="15">
        <v>2801</v>
      </c>
      <c r="R2889" s="7"/>
    </row>
    <row r="2890" spans="1:18" ht="12.4" customHeight="1" x14ac:dyDescent="0.2">
      <c r="A2890" s="42" t="s">
        <v>1585</v>
      </c>
      <c r="B2890" s="28" t="s">
        <v>1753</v>
      </c>
      <c r="C2890" s="28" t="s">
        <v>2490</v>
      </c>
      <c r="D2890" s="28" t="s">
        <v>1754</v>
      </c>
      <c r="E2890" s="30" t="s">
        <v>3389</v>
      </c>
      <c r="F2890" s="48" t="s">
        <v>1043</v>
      </c>
      <c r="G2890" s="28" t="s">
        <v>3390</v>
      </c>
      <c r="H2890" s="28" t="s">
        <v>2908</v>
      </c>
      <c r="I2890" s="9">
        <v>8.5000000000000006E-2</v>
      </c>
      <c r="J2890" s="9">
        <v>4.2999999999999997E-2</v>
      </c>
      <c r="K2890" s="8">
        <v>7</v>
      </c>
      <c r="L2890" s="33">
        <v>0.30099999999999999</v>
      </c>
      <c r="M2890" s="8">
        <v>1</v>
      </c>
      <c r="N2890" s="33">
        <v>-0.69900000000000007</v>
      </c>
      <c r="O2890" s="8">
        <v>0</v>
      </c>
      <c r="P2890" s="8"/>
      <c r="Q2890" s="10">
        <v>2802</v>
      </c>
    </row>
    <row r="2891" spans="1:18" ht="12.4" customHeight="1" x14ac:dyDescent="0.2">
      <c r="B2891" s="52"/>
      <c r="C2891" s="52"/>
      <c r="D2891" s="52"/>
      <c r="E2891" s="52"/>
      <c r="G2891" s="52"/>
      <c r="H2891" s="52"/>
      <c r="K2891" s="10"/>
      <c r="L2891" s="33"/>
      <c r="M2891" s="10"/>
      <c r="O2891" s="10"/>
      <c r="P2891" s="10"/>
      <c r="Q2891" s="15">
        <v>2803</v>
      </c>
    </row>
    <row r="2892" spans="1:18" ht="12.4" customHeight="1" x14ac:dyDescent="0.2">
      <c r="A2892" s="43" t="s">
        <v>3297</v>
      </c>
      <c r="B2892" s="49" t="s">
        <v>2018</v>
      </c>
      <c r="C2892" s="49" t="s">
        <v>3263</v>
      </c>
      <c r="D2892" s="49" t="s">
        <v>2616</v>
      </c>
      <c r="E2892" s="49"/>
      <c r="F2892" s="50"/>
      <c r="G2892" s="49"/>
      <c r="H2892" s="49"/>
      <c r="I2892" s="12">
        <f>SUM(I2893:I2906)</f>
        <v>2.6350000000000007</v>
      </c>
      <c r="J2892" s="12">
        <f>SUM(J2893:J2906)</f>
        <v>1.5640000000000001</v>
      </c>
      <c r="K2892" s="11"/>
      <c r="L2892" s="34">
        <f>SUM(L2893:L2906)</f>
        <v>10.947999999999999</v>
      </c>
      <c r="M2892" s="12">
        <f>SUM(M2893:M2906)</f>
        <v>8</v>
      </c>
      <c r="N2892" s="34">
        <f t="shared" ref="N2892:N2906" si="174">SUM(L2892-M2892)</f>
        <v>2.9479999999999986</v>
      </c>
      <c r="O2892" s="11">
        <v>3</v>
      </c>
      <c r="P2892" s="11"/>
      <c r="Q2892" s="10">
        <v>2804</v>
      </c>
    </row>
    <row r="2893" spans="1:18" ht="12.4" customHeight="1" x14ac:dyDescent="0.2">
      <c r="A2893" s="42" t="s">
        <v>1585</v>
      </c>
      <c r="B2893" s="28" t="s">
        <v>2018</v>
      </c>
      <c r="C2893" s="28" t="s">
        <v>3263</v>
      </c>
      <c r="D2893" s="28" t="s">
        <v>2616</v>
      </c>
      <c r="E2893" s="30" t="s">
        <v>2019</v>
      </c>
      <c r="F2893" s="48" t="s">
        <v>4139</v>
      </c>
      <c r="G2893" s="28" t="s">
        <v>2020</v>
      </c>
      <c r="H2893" s="28" t="s">
        <v>3447</v>
      </c>
      <c r="I2893" s="9">
        <v>5.0999999999999997E-2</v>
      </c>
      <c r="J2893" s="9">
        <v>2.5999999999999999E-2</v>
      </c>
      <c r="K2893" s="8">
        <v>7</v>
      </c>
      <c r="L2893" s="33">
        <f t="shared" ref="L2893:L2906" si="175">K2893*J2893</f>
        <v>0.182</v>
      </c>
      <c r="M2893" s="8">
        <v>1</v>
      </c>
      <c r="N2893" s="35">
        <f t="shared" si="174"/>
        <v>-0.81800000000000006</v>
      </c>
      <c r="O2893" s="8">
        <v>0</v>
      </c>
      <c r="P2893" s="8"/>
      <c r="Q2893" s="15">
        <v>2805</v>
      </c>
    </row>
    <row r="2894" spans="1:18" s="15" customFormat="1" ht="12.4" customHeight="1" x14ac:dyDescent="0.2">
      <c r="A2894" s="42" t="s">
        <v>1585</v>
      </c>
      <c r="B2894" s="30" t="s">
        <v>2018</v>
      </c>
      <c r="C2894" s="30" t="s">
        <v>3263</v>
      </c>
      <c r="D2894" s="30" t="s">
        <v>2616</v>
      </c>
      <c r="E2894" s="30" t="s">
        <v>2021</v>
      </c>
      <c r="F2894" s="51" t="s">
        <v>3192</v>
      </c>
      <c r="G2894" s="30" t="s">
        <v>3177</v>
      </c>
      <c r="H2894" s="30" t="s">
        <v>3447</v>
      </c>
      <c r="I2894" s="13">
        <v>0.57299999999999995</v>
      </c>
      <c r="J2894" s="13">
        <v>0.57299999999999995</v>
      </c>
      <c r="K2894" s="14">
        <v>7</v>
      </c>
      <c r="L2894" s="35">
        <f t="shared" si="175"/>
        <v>4.0109999999999992</v>
      </c>
      <c r="M2894" s="14">
        <v>0</v>
      </c>
      <c r="N2894" s="35">
        <f t="shared" si="174"/>
        <v>4.0109999999999992</v>
      </c>
      <c r="O2894" s="14">
        <v>2</v>
      </c>
      <c r="P2894" s="14" t="s">
        <v>302</v>
      </c>
      <c r="Q2894" s="10">
        <v>2806</v>
      </c>
      <c r="R2894" s="7"/>
    </row>
    <row r="2895" spans="1:18" s="15" customFormat="1" ht="12.4" customHeight="1" x14ac:dyDescent="0.2">
      <c r="A2895" s="42" t="s">
        <v>1585</v>
      </c>
      <c r="B2895" s="30" t="s">
        <v>2018</v>
      </c>
      <c r="C2895" s="30" t="s">
        <v>3263</v>
      </c>
      <c r="D2895" s="30" t="s">
        <v>2616</v>
      </c>
      <c r="E2895" s="30" t="s">
        <v>2022</v>
      </c>
      <c r="F2895" s="51" t="s">
        <v>363</v>
      </c>
      <c r="G2895" s="30" t="s">
        <v>2023</v>
      </c>
      <c r="H2895" s="30" t="s">
        <v>3447</v>
      </c>
      <c r="I2895" s="13">
        <v>0.45900000000000002</v>
      </c>
      <c r="J2895" s="13">
        <v>0.28000000000000003</v>
      </c>
      <c r="K2895" s="14">
        <v>7</v>
      </c>
      <c r="L2895" s="35">
        <f t="shared" si="175"/>
        <v>1.9600000000000002</v>
      </c>
      <c r="M2895" s="14">
        <v>0</v>
      </c>
      <c r="N2895" s="35">
        <f t="shared" si="174"/>
        <v>1.9600000000000002</v>
      </c>
      <c r="O2895" s="14">
        <v>1</v>
      </c>
      <c r="P2895" s="14" t="s">
        <v>302</v>
      </c>
      <c r="Q2895" s="15">
        <v>2807</v>
      </c>
      <c r="R2895" s="7"/>
    </row>
    <row r="2896" spans="1:18" s="15" customFormat="1" ht="12.4" customHeight="1" x14ac:dyDescent="0.2">
      <c r="A2896" s="42" t="s">
        <v>1585</v>
      </c>
      <c r="B2896" s="30" t="s">
        <v>2018</v>
      </c>
      <c r="C2896" s="30" t="s">
        <v>3263</v>
      </c>
      <c r="D2896" s="30" t="s">
        <v>2616</v>
      </c>
      <c r="E2896" s="30" t="s">
        <v>2024</v>
      </c>
      <c r="F2896" s="51" t="s">
        <v>221</v>
      </c>
      <c r="G2896" s="30" t="s">
        <v>1049</v>
      </c>
      <c r="H2896" s="30" t="s">
        <v>3447</v>
      </c>
      <c r="I2896" s="13">
        <v>0.13</v>
      </c>
      <c r="J2896" s="13">
        <v>0.13</v>
      </c>
      <c r="K2896" s="14">
        <v>7</v>
      </c>
      <c r="L2896" s="35">
        <f t="shared" si="175"/>
        <v>0.91</v>
      </c>
      <c r="M2896" s="14">
        <v>1</v>
      </c>
      <c r="N2896" s="35">
        <f t="shared" si="174"/>
        <v>-8.9999999999999969E-2</v>
      </c>
      <c r="O2896" s="14">
        <v>0</v>
      </c>
      <c r="P2896" s="14" t="s">
        <v>302</v>
      </c>
      <c r="Q2896" s="10">
        <v>2808</v>
      </c>
      <c r="R2896" s="7"/>
    </row>
    <row r="2897" spans="1:18" s="15" customFormat="1" ht="12.4" customHeight="1" x14ac:dyDescent="0.2">
      <c r="A2897" s="42" t="s">
        <v>1585</v>
      </c>
      <c r="B2897" s="30" t="s">
        <v>2018</v>
      </c>
      <c r="C2897" s="30" t="s">
        <v>3263</v>
      </c>
      <c r="D2897" s="30" t="s">
        <v>2616</v>
      </c>
      <c r="E2897" s="30" t="s">
        <v>2025</v>
      </c>
      <c r="F2897" s="51" t="s">
        <v>222</v>
      </c>
      <c r="G2897" s="30" t="s">
        <v>2026</v>
      </c>
      <c r="H2897" s="30" t="s">
        <v>3447</v>
      </c>
      <c r="I2897" s="13">
        <v>0.161</v>
      </c>
      <c r="J2897" s="13">
        <v>8.1000000000000003E-2</v>
      </c>
      <c r="K2897" s="14">
        <v>7</v>
      </c>
      <c r="L2897" s="35">
        <f t="shared" si="175"/>
        <v>0.56700000000000006</v>
      </c>
      <c r="M2897" s="14">
        <v>1</v>
      </c>
      <c r="N2897" s="35">
        <f t="shared" si="174"/>
        <v>-0.43299999999999994</v>
      </c>
      <c r="O2897" s="14">
        <v>0</v>
      </c>
      <c r="P2897" s="14"/>
      <c r="Q2897" s="15">
        <v>2809</v>
      </c>
      <c r="R2897" s="7"/>
    </row>
    <row r="2898" spans="1:18" s="15" customFormat="1" ht="12.4" customHeight="1" x14ac:dyDescent="0.2">
      <c r="A2898" s="42" t="s">
        <v>1585</v>
      </c>
      <c r="B2898" s="30" t="s">
        <v>2018</v>
      </c>
      <c r="C2898" s="30" t="s">
        <v>3263</v>
      </c>
      <c r="D2898" s="30" t="s">
        <v>2616</v>
      </c>
      <c r="E2898" s="30" t="s">
        <v>2021</v>
      </c>
      <c r="F2898" s="51" t="s">
        <v>3192</v>
      </c>
      <c r="G2898" s="30" t="s">
        <v>3177</v>
      </c>
      <c r="H2898" s="30" t="s">
        <v>3447</v>
      </c>
      <c r="I2898" s="13">
        <v>0.55800000000000005</v>
      </c>
      <c r="J2898" s="13">
        <v>0.14000000000000001</v>
      </c>
      <c r="K2898" s="14">
        <v>7</v>
      </c>
      <c r="L2898" s="35">
        <f t="shared" si="175"/>
        <v>0.98000000000000009</v>
      </c>
      <c r="M2898" s="14">
        <v>1</v>
      </c>
      <c r="N2898" s="35">
        <f t="shared" si="174"/>
        <v>-1.9999999999999907E-2</v>
      </c>
      <c r="O2898" s="14">
        <v>0</v>
      </c>
      <c r="P2898" s="14" t="s">
        <v>302</v>
      </c>
      <c r="Q2898" s="10">
        <v>2810</v>
      </c>
      <c r="R2898" s="7"/>
    </row>
    <row r="2899" spans="1:18" s="15" customFormat="1" ht="12.4" customHeight="1" x14ac:dyDescent="0.2">
      <c r="A2899" s="42" t="s">
        <v>1585</v>
      </c>
      <c r="B2899" s="30" t="s">
        <v>2018</v>
      </c>
      <c r="C2899" s="30" t="s">
        <v>3263</v>
      </c>
      <c r="D2899" s="30" t="s">
        <v>2616</v>
      </c>
      <c r="E2899" s="30" t="s">
        <v>2027</v>
      </c>
      <c r="F2899" s="51" t="s">
        <v>3191</v>
      </c>
      <c r="G2899" s="30" t="s">
        <v>942</v>
      </c>
      <c r="H2899" s="30" t="s">
        <v>3447</v>
      </c>
      <c r="I2899" s="13">
        <v>0.3</v>
      </c>
      <c r="J2899" s="13">
        <v>0.14000000000000001</v>
      </c>
      <c r="K2899" s="14">
        <v>7</v>
      </c>
      <c r="L2899" s="35">
        <f t="shared" si="175"/>
        <v>0.98000000000000009</v>
      </c>
      <c r="M2899" s="14">
        <v>0</v>
      </c>
      <c r="N2899" s="35">
        <f t="shared" si="174"/>
        <v>0.98000000000000009</v>
      </c>
      <c r="O2899" s="14">
        <v>0</v>
      </c>
      <c r="P2899" s="14"/>
      <c r="Q2899" s="15">
        <v>2811</v>
      </c>
      <c r="R2899" s="7"/>
    </row>
    <row r="2900" spans="1:18" s="15" customFormat="1" ht="12.4" customHeight="1" x14ac:dyDescent="0.2">
      <c r="A2900" s="42" t="s">
        <v>1585</v>
      </c>
      <c r="B2900" s="30" t="s">
        <v>2018</v>
      </c>
      <c r="C2900" s="30" t="s">
        <v>3263</v>
      </c>
      <c r="D2900" s="30" t="s">
        <v>2616</v>
      </c>
      <c r="E2900" s="30">
        <v>56247900020170</v>
      </c>
      <c r="F2900" s="51" t="s">
        <v>197</v>
      </c>
      <c r="G2900" s="30"/>
      <c r="H2900" s="68">
        <v>40145</v>
      </c>
      <c r="I2900" s="13">
        <v>0.1</v>
      </c>
      <c r="J2900" s="13">
        <v>0.04</v>
      </c>
      <c r="K2900" s="14">
        <v>7</v>
      </c>
      <c r="L2900" s="35">
        <f t="shared" si="175"/>
        <v>0.28000000000000003</v>
      </c>
      <c r="M2900" s="14">
        <v>0</v>
      </c>
      <c r="N2900" s="35">
        <f t="shared" si="174"/>
        <v>0.28000000000000003</v>
      </c>
      <c r="O2900" s="14">
        <v>0</v>
      </c>
      <c r="P2900" s="14"/>
      <c r="Q2900" s="10">
        <v>2812</v>
      </c>
      <c r="R2900" s="7"/>
    </row>
    <row r="2901" spans="1:18" s="15" customFormat="1" ht="12.4" customHeight="1" x14ac:dyDescent="0.2">
      <c r="A2901" s="42" t="s">
        <v>1585</v>
      </c>
      <c r="B2901" s="30" t="s">
        <v>2018</v>
      </c>
      <c r="C2901" s="30" t="s">
        <v>3263</v>
      </c>
      <c r="D2901" s="30" t="s">
        <v>2616</v>
      </c>
      <c r="E2901" s="30">
        <v>56247900020169</v>
      </c>
      <c r="F2901" s="51" t="s">
        <v>1504</v>
      </c>
      <c r="G2901" s="30"/>
      <c r="H2901" s="68">
        <v>40145</v>
      </c>
      <c r="I2901" s="13">
        <v>0.1</v>
      </c>
      <c r="J2901" s="13">
        <v>0.05</v>
      </c>
      <c r="K2901" s="14">
        <v>7</v>
      </c>
      <c r="L2901" s="35">
        <f t="shared" si="175"/>
        <v>0.35000000000000003</v>
      </c>
      <c r="M2901" s="14">
        <v>1</v>
      </c>
      <c r="N2901" s="35">
        <f t="shared" si="174"/>
        <v>-0.64999999999999991</v>
      </c>
      <c r="O2901" s="14">
        <v>0</v>
      </c>
      <c r="P2901" s="14"/>
      <c r="Q2901" s="15">
        <v>2813</v>
      </c>
      <c r="R2901" s="7"/>
    </row>
    <row r="2902" spans="1:18" s="15" customFormat="1" ht="12.4" customHeight="1" x14ac:dyDescent="0.2">
      <c r="A2902" s="42" t="s">
        <v>1585</v>
      </c>
      <c r="B2902" s="30" t="s">
        <v>2018</v>
      </c>
      <c r="C2902" s="30" t="s">
        <v>3263</v>
      </c>
      <c r="D2902" s="30" t="s">
        <v>2616</v>
      </c>
      <c r="E2902" s="30" t="s">
        <v>2028</v>
      </c>
      <c r="F2902" s="51" t="s">
        <v>1573</v>
      </c>
      <c r="G2902" s="30" t="s">
        <v>2029</v>
      </c>
      <c r="H2902" s="30" t="s">
        <v>3447</v>
      </c>
      <c r="I2902" s="13">
        <v>5.1999999999999998E-2</v>
      </c>
      <c r="J2902" s="13">
        <v>2.8000000000000001E-2</v>
      </c>
      <c r="K2902" s="14">
        <v>7</v>
      </c>
      <c r="L2902" s="35">
        <f t="shared" si="175"/>
        <v>0.19600000000000001</v>
      </c>
      <c r="M2902" s="14">
        <v>1</v>
      </c>
      <c r="N2902" s="35">
        <f t="shared" si="174"/>
        <v>-0.80400000000000005</v>
      </c>
      <c r="O2902" s="14">
        <v>0</v>
      </c>
      <c r="P2902" s="14"/>
      <c r="Q2902" s="10">
        <v>2814</v>
      </c>
      <c r="R2902" s="7"/>
    </row>
    <row r="2903" spans="1:18" s="15" customFormat="1" ht="12.4" customHeight="1" x14ac:dyDescent="0.2">
      <c r="A2903" s="42" t="s">
        <v>1585</v>
      </c>
      <c r="B2903" s="30" t="s">
        <v>2018</v>
      </c>
      <c r="C2903" s="30" t="s">
        <v>3263</v>
      </c>
      <c r="D2903" s="30" t="s">
        <v>2616</v>
      </c>
      <c r="E2903" s="30" t="s">
        <v>2030</v>
      </c>
      <c r="F2903" s="51" t="s">
        <v>3043</v>
      </c>
      <c r="G2903" s="30" t="s">
        <v>2031</v>
      </c>
      <c r="H2903" s="30" t="s">
        <v>3447</v>
      </c>
      <c r="I2903" s="13">
        <v>8.6999999999999994E-2</v>
      </c>
      <c r="J2903" s="13">
        <v>4.2999999999999997E-2</v>
      </c>
      <c r="K2903" s="14">
        <v>7</v>
      </c>
      <c r="L2903" s="35">
        <f t="shared" si="175"/>
        <v>0.30099999999999999</v>
      </c>
      <c r="M2903" s="14">
        <v>1</v>
      </c>
      <c r="N2903" s="35">
        <f t="shared" si="174"/>
        <v>-0.69900000000000007</v>
      </c>
      <c r="O2903" s="14">
        <v>0</v>
      </c>
      <c r="P2903" s="14"/>
      <c r="Q2903" s="15">
        <v>2815</v>
      </c>
      <c r="R2903" s="7"/>
    </row>
    <row r="2904" spans="1:18" s="15" customFormat="1" ht="12.4" customHeight="1" x14ac:dyDescent="0.2">
      <c r="A2904" s="42" t="s">
        <v>1585</v>
      </c>
      <c r="B2904" s="30" t="s">
        <v>2018</v>
      </c>
      <c r="C2904" s="30" t="s">
        <v>3263</v>
      </c>
      <c r="D2904" s="30" t="s">
        <v>2616</v>
      </c>
      <c r="E2904" s="30" t="s">
        <v>2032</v>
      </c>
      <c r="F2904" s="51" t="s">
        <v>366</v>
      </c>
      <c r="G2904" s="30" t="s">
        <v>2033</v>
      </c>
      <c r="H2904" s="30" t="s">
        <v>3447</v>
      </c>
      <c r="I2904" s="13">
        <v>6.4000000000000001E-2</v>
      </c>
      <c r="J2904" s="13">
        <v>3.3000000000000002E-2</v>
      </c>
      <c r="K2904" s="14">
        <v>7</v>
      </c>
      <c r="L2904" s="35">
        <f t="shared" si="175"/>
        <v>0.23100000000000001</v>
      </c>
      <c r="M2904" s="14">
        <v>1</v>
      </c>
      <c r="N2904" s="35">
        <f t="shared" si="174"/>
        <v>-0.76900000000000002</v>
      </c>
      <c r="O2904" s="14">
        <v>0</v>
      </c>
      <c r="P2904" s="14"/>
      <c r="Q2904" s="10">
        <v>2816</v>
      </c>
      <c r="R2904" s="7"/>
    </row>
    <row r="2905" spans="1:18" s="15" customFormat="1" ht="12.4" customHeight="1" x14ac:dyDescent="0.2">
      <c r="A2905" s="42" t="s">
        <v>1585</v>
      </c>
      <c r="B2905" s="30" t="s">
        <v>2018</v>
      </c>
      <c r="C2905" s="30" t="s">
        <v>3263</v>
      </c>
      <c r="D2905" s="30" t="s">
        <v>2616</v>
      </c>
      <c r="E2905" s="30">
        <v>56247900020148</v>
      </c>
      <c r="F2905" s="51" t="s">
        <v>2724</v>
      </c>
      <c r="G2905" s="30" t="s">
        <v>3281</v>
      </c>
      <c r="H2905" s="30" t="s">
        <v>3447</v>
      </c>
      <c r="I2905" s="13">
        <v>0</v>
      </c>
      <c r="J2905" s="13">
        <v>0</v>
      </c>
      <c r="K2905" s="14">
        <v>7</v>
      </c>
      <c r="L2905" s="35">
        <f t="shared" si="175"/>
        <v>0</v>
      </c>
      <c r="M2905" s="14">
        <v>0</v>
      </c>
      <c r="N2905" s="35">
        <f t="shared" si="174"/>
        <v>0</v>
      </c>
      <c r="O2905" s="14">
        <v>0</v>
      </c>
      <c r="P2905" s="14" t="s">
        <v>2145</v>
      </c>
      <c r="Q2905" s="15">
        <v>2817</v>
      </c>
      <c r="R2905" s="7"/>
    </row>
    <row r="2906" spans="1:18" ht="12.4" customHeight="1" x14ac:dyDescent="0.2">
      <c r="A2906" s="42" t="s">
        <v>1585</v>
      </c>
      <c r="B2906" s="28" t="s">
        <v>2018</v>
      </c>
      <c r="C2906" s="28" t="s">
        <v>3263</v>
      </c>
      <c r="D2906" s="28" t="s">
        <v>2616</v>
      </c>
      <c r="E2906" s="28">
        <v>56247900020102</v>
      </c>
      <c r="F2906" s="48" t="s">
        <v>2823</v>
      </c>
      <c r="G2906" s="28" t="s">
        <v>2034</v>
      </c>
      <c r="H2906" s="28" t="s">
        <v>3447</v>
      </c>
      <c r="I2906" s="9">
        <v>0</v>
      </c>
      <c r="J2906" s="9">
        <v>0</v>
      </c>
      <c r="K2906" s="8">
        <v>7</v>
      </c>
      <c r="L2906" s="33">
        <f t="shared" si="175"/>
        <v>0</v>
      </c>
      <c r="M2906" s="8">
        <v>0</v>
      </c>
      <c r="N2906" s="35">
        <f t="shared" si="174"/>
        <v>0</v>
      </c>
      <c r="O2906" s="8">
        <v>0</v>
      </c>
      <c r="P2906" s="8" t="s">
        <v>2149</v>
      </c>
      <c r="Q2906" s="10">
        <v>2818</v>
      </c>
    </row>
    <row r="2907" spans="1:18" ht="12.4" customHeight="1" x14ac:dyDescent="0.2">
      <c r="B2907" s="52"/>
      <c r="C2907" s="52"/>
      <c r="D2907" s="52"/>
      <c r="E2907" s="52"/>
      <c r="G2907" s="52"/>
      <c r="H2907" s="52"/>
      <c r="K2907" s="10"/>
      <c r="L2907" s="33"/>
      <c r="M2907" s="10"/>
      <c r="O2907" s="10"/>
      <c r="P2907" s="10"/>
      <c r="Q2907" s="15">
        <v>2819</v>
      </c>
    </row>
    <row r="2908" spans="1:18" ht="12.4" customHeight="1" x14ac:dyDescent="0.2">
      <c r="A2908" s="43" t="s">
        <v>3297</v>
      </c>
      <c r="B2908" s="49" t="s">
        <v>290</v>
      </c>
      <c r="C2908" s="49" t="s">
        <v>3044</v>
      </c>
      <c r="D2908" s="49" t="s">
        <v>291</v>
      </c>
      <c r="E2908" s="49"/>
      <c r="F2908" s="50"/>
      <c r="G2908" s="49"/>
      <c r="H2908" s="49"/>
      <c r="I2908" s="12">
        <f>SUM(I2909:I2912)</f>
        <v>0.46400000000000002</v>
      </c>
      <c r="J2908" s="12">
        <f>SUM(J2909:J2912)</f>
        <v>0.38200000000000001</v>
      </c>
      <c r="K2908" s="11"/>
      <c r="L2908" s="34">
        <f>SUM(L2909:L2912)</f>
        <v>2.6740000000000004</v>
      </c>
      <c r="M2908" s="11">
        <f>SUM(M2909:M2912)</f>
        <v>2</v>
      </c>
      <c r="N2908" s="34">
        <f>SUM(L2908-M2908)</f>
        <v>0.67400000000000038</v>
      </c>
      <c r="O2908" s="11">
        <v>1</v>
      </c>
      <c r="P2908" s="11"/>
      <c r="Q2908" s="10">
        <v>2820</v>
      </c>
    </row>
    <row r="2909" spans="1:18" ht="12.4" customHeight="1" x14ac:dyDescent="0.2">
      <c r="A2909" s="42" t="s">
        <v>1585</v>
      </c>
      <c r="B2909" s="28" t="s">
        <v>290</v>
      </c>
      <c r="C2909" s="28" t="s">
        <v>3044</v>
      </c>
      <c r="D2909" s="28" t="s">
        <v>291</v>
      </c>
      <c r="E2909" s="30">
        <v>56247900010202</v>
      </c>
      <c r="F2909" s="53" t="s">
        <v>1122</v>
      </c>
      <c r="G2909" s="28" t="s">
        <v>1550</v>
      </c>
      <c r="H2909" s="54">
        <v>40485</v>
      </c>
      <c r="I2909" s="9">
        <v>0.09</v>
      </c>
      <c r="J2909" s="9">
        <v>0.09</v>
      </c>
      <c r="K2909" s="8">
        <v>7</v>
      </c>
      <c r="L2909" s="33">
        <f>K2909*J2909</f>
        <v>0.63</v>
      </c>
      <c r="M2909" s="8">
        <v>1</v>
      </c>
      <c r="N2909" s="35">
        <f>SUM(L2909-M2909)</f>
        <v>-0.37</v>
      </c>
      <c r="O2909" s="8">
        <v>0</v>
      </c>
      <c r="P2909" s="14" t="s">
        <v>3908</v>
      </c>
      <c r="Q2909" s="15">
        <v>2821</v>
      </c>
    </row>
    <row r="2910" spans="1:18" ht="12.4" customHeight="1" x14ac:dyDescent="0.2">
      <c r="A2910" s="42" t="s">
        <v>1585</v>
      </c>
      <c r="B2910" s="28" t="s">
        <v>290</v>
      </c>
      <c r="C2910" s="28" t="s">
        <v>3044</v>
      </c>
      <c r="D2910" s="28" t="s">
        <v>291</v>
      </c>
      <c r="E2910" s="30" t="s">
        <v>292</v>
      </c>
      <c r="F2910" s="48" t="s">
        <v>4142</v>
      </c>
      <c r="G2910" s="28" t="s">
        <v>293</v>
      </c>
      <c r="H2910" s="28" t="s">
        <v>3447</v>
      </c>
      <c r="I2910" s="9">
        <v>0.2</v>
      </c>
      <c r="J2910" s="9">
        <v>0.15</v>
      </c>
      <c r="K2910" s="8">
        <v>7</v>
      </c>
      <c r="L2910" s="33">
        <f>K2910*J2910</f>
        <v>1.05</v>
      </c>
      <c r="M2910" s="8">
        <v>0</v>
      </c>
      <c r="N2910" s="35">
        <f>SUM(L2910-M2910)</f>
        <v>1.05</v>
      </c>
      <c r="O2910" s="8">
        <v>1</v>
      </c>
      <c r="P2910" s="14"/>
      <c r="Q2910" s="10">
        <v>2822</v>
      </c>
    </row>
    <row r="2911" spans="1:18" ht="12.4" customHeight="1" x14ac:dyDescent="0.2">
      <c r="A2911" s="42" t="s">
        <v>1585</v>
      </c>
      <c r="B2911" s="28" t="s">
        <v>290</v>
      </c>
      <c r="C2911" s="28" t="s">
        <v>3044</v>
      </c>
      <c r="D2911" s="28" t="s">
        <v>291</v>
      </c>
      <c r="E2911" s="30" t="s">
        <v>294</v>
      </c>
      <c r="F2911" s="48" t="s">
        <v>4143</v>
      </c>
      <c r="G2911" s="28" t="s">
        <v>295</v>
      </c>
      <c r="H2911" s="28" t="s">
        <v>3447</v>
      </c>
      <c r="I2911" s="9">
        <v>4.5999999999999999E-2</v>
      </c>
      <c r="J2911" s="9">
        <v>4.5999999999999999E-2</v>
      </c>
      <c r="K2911" s="8">
        <v>7</v>
      </c>
      <c r="L2911" s="33">
        <f>K2911*J2911</f>
        <v>0.32200000000000001</v>
      </c>
      <c r="M2911" s="8">
        <v>0</v>
      </c>
      <c r="N2911" s="35">
        <f>SUM(L2911-M2911)</f>
        <v>0.32200000000000001</v>
      </c>
      <c r="O2911" s="8">
        <v>0</v>
      </c>
      <c r="P2911" s="8"/>
      <c r="Q2911" s="15">
        <v>2823</v>
      </c>
    </row>
    <row r="2912" spans="1:18" ht="12.4" customHeight="1" x14ac:dyDescent="0.2">
      <c r="A2912" s="42" t="s">
        <v>1585</v>
      </c>
      <c r="B2912" s="28" t="s">
        <v>290</v>
      </c>
      <c r="C2912" s="28" t="s">
        <v>3044</v>
      </c>
      <c r="D2912" s="28" t="s">
        <v>291</v>
      </c>
      <c r="E2912" s="30" t="s">
        <v>296</v>
      </c>
      <c r="F2912" s="48" t="s">
        <v>3936</v>
      </c>
      <c r="G2912" s="28" t="s">
        <v>3044</v>
      </c>
      <c r="H2912" s="28" t="s">
        <v>3447</v>
      </c>
      <c r="I2912" s="9">
        <v>0.128</v>
      </c>
      <c r="J2912" s="9">
        <v>9.6000000000000002E-2</v>
      </c>
      <c r="K2912" s="8">
        <v>7</v>
      </c>
      <c r="L2912" s="33">
        <f>K2912*J2912</f>
        <v>0.67200000000000004</v>
      </c>
      <c r="M2912" s="8">
        <v>1</v>
      </c>
      <c r="N2912" s="35">
        <f>SUM(L2912-M2912)</f>
        <v>-0.32799999999999996</v>
      </c>
      <c r="O2912" s="8">
        <v>0</v>
      </c>
      <c r="P2912" s="8"/>
      <c r="Q2912" s="10">
        <v>2824</v>
      </c>
    </row>
    <row r="2913" spans="1:17" ht="12.4" customHeight="1" x14ac:dyDescent="0.2">
      <c r="A2913" s="42"/>
      <c r="E2913" s="30"/>
      <c r="H2913" s="28"/>
      <c r="L2913" s="33"/>
      <c r="N2913" s="35"/>
      <c r="P2913" s="8"/>
    </row>
    <row r="2914" spans="1:17" ht="12.4" customHeight="1" x14ac:dyDescent="0.2">
      <c r="A2914" s="42"/>
      <c r="E2914" s="30"/>
      <c r="H2914" s="28"/>
      <c r="L2914" s="33"/>
      <c r="N2914" s="35"/>
      <c r="P2914" s="8"/>
    </row>
    <row r="2915" spans="1:17" ht="12.4" customHeight="1" x14ac:dyDescent="0.2">
      <c r="A2915" s="42"/>
      <c r="E2915" s="30"/>
      <c r="H2915" s="28"/>
      <c r="L2915" s="33"/>
      <c r="N2915" s="35"/>
      <c r="P2915" s="8"/>
    </row>
    <row r="2916" spans="1:17" ht="12.4" customHeight="1" x14ac:dyDescent="0.2">
      <c r="A2916" s="42"/>
      <c r="E2916" s="30"/>
      <c r="H2916" s="28"/>
      <c r="L2916" s="33"/>
      <c r="N2916" s="35"/>
      <c r="P2916" s="8"/>
    </row>
    <row r="2917" spans="1:17" ht="12.75" customHeight="1" x14ac:dyDescent="0.2">
      <c r="A2917" s="43" t="s">
        <v>3297</v>
      </c>
      <c r="B2917" s="49" t="s">
        <v>202</v>
      </c>
      <c r="C2917" s="49" t="s">
        <v>2449</v>
      </c>
      <c r="D2917" s="49" t="s">
        <v>967</v>
      </c>
      <c r="E2917" s="49"/>
      <c r="F2917" s="50"/>
      <c r="G2917" s="49"/>
      <c r="H2917" s="49"/>
      <c r="I2917" s="12">
        <f>SUM(I2918:I2930)</f>
        <v>1.7779999999999998</v>
      </c>
      <c r="J2917" s="12">
        <f>SUM(J2918:J2930)</f>
        <v>0.73000000000000009</v>
      </c>
      <c r="K2917" s="11"/>
      <c r="L2917" s="34">
        <f>SUM(L2918:L2930)</f>
        <v>5.1100000000000003</v>
      </c>
      <c r="M2917" s="11">
        <f>SUM(M2918:M2930)</f>
        <v>10</v>
      </c>
      <c r="N2917" s="34">
        <f t="shared" ref="N2917:N2939" si="176">SUM(L2917-M2917)</f>
        <v>-4.8899999999999997</v>
      </c>
      <c r="O2917" s="11">
        <v>0</v>
      </c>
      <c r="P2917" s="11"/>
      <c r="Q2917" s="10">
        <v>2826</v>
      </c>
    </row>
    <row r="2918" spans="1:17" ht="12.75" customHeight="1" x14ac:dyDescent="0.2">
      <c r="A2918" s="42" t="s">
        <v>1585</v>
      </c>
      <c r="B2918" s="28" t="s">
        <v>202</v>
      </c>
      <c r="C2918" s="28" t="s">
        <v>2449</v>
      </c>
      <c r="D2918" s="28" t="s">
        <v>967</v>
      </c>
      <c r="E2918" s="30" t="s">
        <v>2450</v>
      </c>
      <c r="F2918" s="48" t="s">
        <v>1271</v>
      </c>
      <c r="G2918" s="28" t="s">
        <v>574</v>
      </c>
      <c r="H2918" s="28" t="s">
        <v>3447</v>
      </c>
      <c r="I2918" s="9">
        <v>6.6000000000000003E-2</v>
      </c>
      <c r="J2918" s="9">
        <v>1.7000000000000001E-2</v>
      </c>
      <c r="K2918" s="8">
        <v>7</v>
      </c>
      <c r="L2918" s="33">
        <f t="shared" ref="L2918:L2930" si="177">K2918*J2918</f>
        <v>0.11900000000000001</v>
      </c>
      <c r="M2918" s="8">
        <v>1</v>
      </c>
      <c r="N2918" s="35">
        <f t="shared" si="176"/>
        <v>-0.88100000000000001</v>
      </c>
      <c r="O2918" s="8">
        <v>0</v>
      </c>
      <c r="P2918" s="8"/>
      <c r="Q2918" s="15">
        <v>2827</v>
      </c>
    </row>
    <row r="2919" spans="1:17" ht="12.75" customHeight="1" x14ac:dyDescent="0.2">
      <c r="A2919" s="42" t="s">
        <v>1585</v>
      </c>
      <c r="B2919" s="28" t="s">
        <v>202</v>
      </c>
      <c r="C2919" s="28" t="s">
        <v>2449</v>
      </c>
      <c r="D2919" s="28" t="s">
        <v>967</v>
      </c>
      <c r="E2919" s="30" t="s">
        <v>2451</v>
      </c>
      <c r="F2919" s="48" t="s">
        <v>3461</v>
      </c>
      <c r="G2919" s="28" t="s">
        <v>1051</v>
      </c>
      <c r="H2919" s="28" t="s">
        <v>3447</v>
      </c>
      <c r="I2919" s="9">
        <v>4.5999999999999999E-2</v>
      </c>
      <c r="J2919" s="9">
        <v>3.5000000000000003E-2</v>
      </c>
      <c r="K2919" s="8">
        <v>7</v>
      </c>
      <c r="L2919" s="33">
        <f t="shared" si="177"/>
        <v>0.24500000000000002</v>
      </c>
      <c r="M2919" s="8">
        <v>1</v>
      </c>
      <c r="N2919" s="35">
        <f t="shared" si="176"/>
        <v>-0.755</v>
      </c>
      <c r="O2919" s="8">
        <v>0</v>
      </c>
      <c r="P2919" s="8"/>
      <c r="Q2919" s="10">
        <v>2828</v>
      </c>
    </row>
    <row r="2920" spans="1:17" ht="12.75" customHeight="1" x14ac:dyDescent="0.2">
      <c r="A2920" s="42" t="s">
        <v>1585</v>
      </c>
      <c r="B2920" s="28" t="s">
        <v>202</v>
      </c>
      <c r="C2920" s="28" t="s">
        <v>2449</v>
      </c>
      <c r="D2920" s="28" t="s">
        <v>967</v>
      </c>
      <c r="E2920" s="30" t="s">
        <v>2452</v>
      </c>
      <c r="F2920" s="48" t="s">
        <v>2381</v>
      </c>
      <c r="G2920" s="28" t="s">
        <v>2453</v>
      </c>
      <c r="H2920" s="28" t="s">
        <v>3447</v>
      </c>
      <c r="I2920" s="9">
        <v>5.3999999999999999E-2</v>
      </c>
      <c r="J2920" s="9">
        <v>2.7E-2</v>
      </c>
      <c r="K2920" s="8">
        <v>7</v>
      </c>
      <c r="L2920" s="33">
        <f t="shared" si="177"/>
        <v>0.189</v>
      </c>
      <c r="M2920" s="8">
        <v>1</v>
      </c>
      <c r="N2920" s="35">
        <f t="shared" si="176"/>
        <v>-0.81099999999999994</v>
      </c>
      <c r="O2920" s="8">
        <v>0</v>
      </c>
      <c r="P2920" s="8"/>
      <c r="Q2920" s="15">
        <v>2829</v>
      </c>
    </row>
    <row r="2921" spans="1:17" ht="12.75" customHeight="1" x14ac:dyDescent="0.2">
      <c r="A2921" s="42" t="s">
        <v>1585</v>
      </c>
      <c r="B2921" s="28" t="s">
        <v>202</v>
      </c>
      <c r="C2921" s="28" t="s">
        <v>2449</v>
      </c>
      <c r="D2921" s="28" t="s">
        <v>967</v>
      </c>
      <c r="E2921" s="30" t="s">
        <v>1709</v>
      </c>
      <c r="F2921" s="48" t="s">
        <v>571</v>
      </c>
      <c r="G2921" s="28" t="s">
        <v>1710</v>
      </c>
      <c r="H2921" s="28" t="s">
        <v>3447</v>
      </c>
      <c r="I2921" s="9">
        <v>3.1E-2</v>
      </c>
      <c r="J2921" s="9">
        <v>1.6E-2</v>
      </c>
      <c r="K2921" s="8">
        <v>7</v>
      </c>
      <c r="L2921" s="33">
        <f t="shared" si="177"/>
        <v>0.112</v>
      </c>
      <c r="M2921" s="8">
        <v>1</v>
      </c>
      <c r="N2921" s="35">
        <f t="shared" si="176"/>
        <v>-0.88800000000000001</v>
      </c>
      <c r="O2921" s="8">
        <v>0</v>
      </c>
      <c r="P2921" s="8"/>
      <c r="Q2921" s="10">
        <v>2830</v>
      </c>
    </row>
    <row r="2922" spans="1:17" ht="12.75" customHeight="1" x14ac:dyDescent="0.2">
      <c r="A2922" s="42" t="s">
        <v>1585</v>
      </c>
      <c r="B2922" s="28" t="s">
        <v>202</v>
      </c>
      <c r="C2922" s="28" t="s">
        <v>2449</v>
      </c>
      <c r="D2922" s="28" t="s">
        <v>967</v>
      </c>
      <c r="E2922" s="30" t="s">
        <v>2842</v>
      </c>
      <c r="F2922" s="48" t="s">
        <v>3135</v>
      </c>
      <c r="G2922" s="28" t="s">
        <v>2843</v>
      </c>
      <c r="H2922" s="28" t="s">
        <v>3447</v>
      </c>
      <c r="I2922" s="9">
        <v>4.5999999999999999E-2</v>
      </c>
      <c r="J2922" s="9">
        <v>3.4000000000000002E-2</v>
      </c>
      <c r="K2922" s="8">
        <v>7</v>
      </c>
      <c r="L2922" s="33">
        <f t="shared" si="177"/>
        <v>0.23800000000000002</v>
      </c>
      <c r="M2922" s="8">
        <v>1</v>
      </c>
      <c r="N2922" s="35">
        <f t="shared" si="176"/>
        <v>-0.76200000000000001</v>
      </c>
      <c r="O2922" s="8">
        <v>0</v>
      </c>
      <c r="P2922" s="8"/>
      <c r="Q2922" s="15">
        <v>2831</v>
      </c>
    </row>
    <row r="2923" spans="1:17" ht="12.75" customHeight="1" x14ac:dyDescent="0.2">
      <c r="A2923" s="42" t="s">
        <v>1585</v>
      </c>
      <c r="B2923" s="28" t="s">
        <v>202</v>
      </c>
      <c r="C2923" s="28" t="s">
        <v>2449</v>
      </c>
      <c r="D2923" s="28" t="s">
        <v>967</v>
      </c>
      <c r="E2923" s="30" t="s">
        <v>2844</v>
      </c>
      <c r="F2923" s="48" t="s">
        <v>1926</v>
      </c>
      <c r="G2923" s="28" t="s">
        <v>1893</v>
      </c>
      <c r="H2923" s="28" t="s">
        <v>3447</v>
      </c>
      <c r="I2923" s="9">
        <v>0.08</v>
      </c>
      <c r="J2923" s="9">
        <v>8.4000000000000005E-2</v>
      </c>
      <c r="K2923" s="8">
        <v>7</v>
      </c>
      <c r="L2923" s="33">
        <f t="shared" si="177"/>
        <v>0.58800000000000008</v>
      </c>
      <c r="M2923" s="8">
        <v>1</v>
      </c>
      <c r="N2923" s="35">
        <f t="shared" si="176"/>
        <v>-0.41199999999999992</v>
      </c>
      <c r="O2923" s="8">
        <v>0</v>
      </c>
      <c r="P2923" s="8"/>
      <c r="Q2923" s="10">
        <v>2832</v>
      </c>
    </row>
    <row r="2924" spans="1:17" ht="12.75" customHeight="1" x14ac:dyDescent="0.2">
      <c r="A2924" s="42" t="s">
        <v>1585</v>
      </c>
      <c r="B2924" s="28" t="s">
        <v>202</v>
      </c>
      <c r="C2924" s="28" t="s">
        <v>2449</v>
      </c>
      <c r="D2924" s="28" t="s">
        <v>967</v>
      </c>
      <c r="E2924" s="30" t="s">
        <v>2845</v>
      </c>
      <c r="F2924" s="48" t="s">
        <v>1172</v>
      </c>
      <c r="G2924" s="28" t="s">
        <v>2846</v>
      </c>
      <c r="H2924" s="28" t="s">
        <v>3447</v>
      </c>
      <c r="I2924" s="9">
        <v>4.2999999999999997E-2</v>
      </c>
      <c r="J2924" s="9">
        <v>3.3000000000000002E-2</v>
      </c>
      <c r="K2924" s="8">
        <v>7</v>
      </c>
      <c r="L2924" s="33">
        <f t="shared" si="177"/>
        <v>0.23100000000000001</v>
      </c>
      <c r="M2924" s="8">
        <v>1</v>
      </c>
      <c r="N2924" s="35">
        <f t="shared" si="176"/>
        <v>-0.76900000000000002</v>
      </c>
      <c r="O2924" s="8">
        <v>0</v>
      </c>
      <c r="P2924" s="8"/>
      <c r="Q2924" s="15">
        <v>2833</v>
      </c>
    </row>
    <row r="2925" spans="1:17" ht="12.75" customHeight="1" x14ac:dyDescent="0.2">
      <c r="A2925" s="42" t="s">
        <v>1585</v>
      </c>
      <c r="B2925" s="28" t="s">
        <v>202</v>
      </c>
      <c r="C2925" s="28" t="s">
        <v>2449</v>
      </c>
      <c r="D2925" s="28" t="s">
        <v>967</v>
      </c>
      <c r="E2925" s="30" t="s">
        <v>2847</v>
      </c>
      <c r="F2925" s="48" t="s">
        <v>1662</v>
      </c>
      <c r="G2925" s="28" t="s">
        <v>2848</v>
      </c>
      <c r="H2925" s="28" t="s">
        <v>3447</v>
      </c>
      <c r="I2925" s="9">
        <v>0.115</v>
      </c>
      <c r="J2925" s="9">
        <v>0.06</v>
      </c>
      <c r="K2925" s="8">
        <v>7</v>
      </c>
      <c r="L2925" s="33">
        <f t="shared" si="177"/>
        <v>0.42</v>
      </c>
      <c r="M2925" s="8">
        <v>1</v>
      </c>
      <c r="N2925" s="35">
        <f t="shared" si="176"/>
        <v>-0.58000000000000007</v>
      </c>
      <c r="O2925" s="8">
        <v>0</v>
      </c>
      <c r="P2925" s="8"/>
      <c r="Q2925" s="10">
        <v>2834</v>
      </c>
    </row>
    <row r="2926" spans="1:17" ht="12.75" customHeight="1" x14ac:dyDescent="0.2">
      <c r="A2926" s="42" t="s">
        <v>1585</v>
      </c>
      <c r="B2926" s="28" t="s">
        <v>202</v>
      </c>
      <c r="C2926" s="28" t="s">
        <v>2449</v>
      </c>
      <c r="D2926" s="28" t="s">
        <v>967</v>
      </c>
      <c r="E2926" s="30" t="s">
        <v>2849</v>
      </c>
      <c r="F2926" s="48" t="s">
        <v>568</v>
      </c>
      <c r="G2926" s="28" t="s">
        <v>2850</v>
      </c>
      <c r="H2926" s="28" t="s">
        <v>3447</v>
      </c>
      <c r="I2926" s="9">
        <v>0.42</v>
      </c>
      <c r="J2926" s="9">
        <v>0.16</v>
      </c>
      <c r="K2926" s="8">
        <v>7</v>
      </c>
      <c r="L2926" s="33">
        <f t="shared" si="177"/>
        <v>1.1200000000000001</v>
      </c>
      <c r="M2926" s="8">
        <v>1</v>
      </c>
      <c r="N2926" s="35">
        <f t="shared" si="176"/>
        <v>0.12000000000000011</v>
      </c>
      <c r="O2926" s="8">
        <v>0</v>
      </c>
      <c r="P2926" s="8"/>
      <c r="Q2926" s="15">
        <v>2835</v>
      </c>
    </row>
    <row r="2927" spans="1:17" ht="12.75" customHeight="1" x14ac:dyDescent="0.2">
      <c r="A2927" s="42" t="s">
        <v>1585</v>
      </c>
      <c r="B2927" s="28" t="s">
        <v>202</v>
      </c>
      <c r="C2927" s="28" t="s">
        <v>2449</v>
      </c>
      <c r="D2927" s="28" t="s">
        <v>967</v>
      </c>
      <c r="E2927" s="30" t="s">
        <v>2851</v>
      </c>
      <c r="F2927" s="48" t="s">
        <v>569</v>
      </c>
      <c r="G2927" s="28" t="s">
        <v>2449</v>
      </c>
      <c r="H2927" s="28" t="s">
        <v>3447</v>
      </c>
      <c r="I2927" s="9">
        <v>0.222</v>
      </c>
      <c r="J2927" s="9">
        <v>8.3000000000000004E-2</v>
      </c>
      <c r="K2927" s="8">
        <v>7</v>
      </c>
      <c r="L2927" s="33">
        <f t="shared" si="177"/>
        <v>0.58100000000000007</v>
      </c>
      <c r="M2927" s="8">
        <v>0</v>
      </c>
      <c r="N2927" s="35">
        <f t="shared" si="176"/>
        <v>0.58100000000000007</v>
      </c>
      <c r="O2927" s="8">
        <v>0</v>
      </c>
      <c r="P2927" s="8"/>
      <c r="Q2927" s="10">
        <v>2836</v>
      </c>
    </row>
    <row r="2928" spans="1:17" ht="12.75" customHeight="1" x14ac:dyDescent="0.2">
      <c r="A2928" s="42" t="s">
        <v>1585</v>
      </c>
      <c r="B2928" s="28" t="s">
        <v>202</v>
      </c>
      <c r="C2928" s="28" t="s">
        <v>2449</v>
      </c>
      <c r="D2928" s="28" t="s">
        <v>967</v>
      </c>
      <c r="E2928" s="30" t="s">
        <v>2852</v>
      </c>
      <c r="F2928" s="48" t="s">
        <v>3472</v>
      </c>
      <c r="G2928" s="28" t="s">
        <v>2853</v>
      </c>
      <c r="H2928" s="28" t="s">
        <v>2854</v>
      </c>
      <c r="I2928" s="9">
        <v>0.62</v>
      </c>
      <c r="J2928" s="9">
        <v>0.16300000000000001</v>
      </c>
      <c r="K2928" s="8">
        <v>7</v>
      </c>
      <c r="L2928" s="33">
        <f t="shared" si="177"/>
        <v>1.141</v>
      </c>
      <c r="M2928" s="8">
        <v>0</v>
      </c>
      <c r="N2928" s="35">
        <f t="shared" si="176"/>
        <v>1.141</v>
      </c>
      <c r="O2928" s="8">
        <v>0</v>
      </c>
      <c r="P2928" s="8"/>
      <c r="Q2928" s="15">
        <v>2837</v>
      </c>
    </row>
    <row r="2929" spans="1:18" ht="12.75" customHeight="1" x14ac:dyDescent="0.2">
      <c r="A2929" s="42" t="s">
        <v>1585</v>
      </c>
      <c r="B2929" s="28" t="s">
        <v>202</v>
      </c>
      <c r="C2929" s="28" t="s">
        <v>2449</v>
      </c>
      <c r="D2929" s="28" t="s">
        <v>967</v>
      </c>
      <c r="E2929" s="30" t="s">
        <v>2844</v>
      </c>
      <c r="F2929" s="48" t="s">
        <v>1926</v>
      </c>
      <c r="G2929" s="28" t="s">
        <v>1893</v>
      </c>
      <c r="H2929" s="28" t="s">
        <v>3447</v>
      </c>
      <c r="I2929" s="9">
        <v>1.2999999999999999E-2</v>
      </c>
      <c r="J2929" s="9">
        <v>7.0000000000000001E-3</v>
      </c>
      <c r="K2929" s="8">
        <v>7</v>
      </c>
      <c r="L2929" s="33">
        <f t="shared" si="177"/>
        <v>4.9000000000000002E-2</v>
      </c>
      <c r="M2929" s="8">
        <v>0</v>
      </c>
      <c r="N2929" s="35">
        <f t="shared" si="176"/>
        <v>4.9000000000000002E-2</v>
      </c>
      <c r="O2929" s="8">
        <v>0</v>
      </c>
      <c r="P2929" s="8"/>
      <c r="Q2929" s="10">
        <v>2838</v>
      </c>
    </row>
    <row r="2930" spans="1:18" ht="12.75" customHeight="1" x14ac:dyDescent="0.2">
      <c r="A2930" s="42" t="s">
        <v>1585</v>
      </c>
      <c r="B2930" s="28" t="s">
        <v>202</v>
      </c>
      <c r="C2930" s="28" t="s">
        <v>2449</v>
      </c>
      <c r="D2930" s="28" t="s">
        <v>967</v>
      </c>
      <c r="E2930" s="30" t="s">
        <v>2851</v>
      </c>
      <c r="F2930" s="48" t="s">
        <v>569</v>
      </c>
      <c r="G2930" s="28" t="s">
        <v>2449</v>
      </c>
      <c r="H2930" s="28" t="s">
        <v>3447</v>
      </c>
      <c r="I2930" s="9">
        <v>2.1999999999999999E-2</v>
      </c>
      <c r="J2930" s="9">
        <v>1.0999999999999999E-2</v>
      </c>
      <c r="K2930" s="8">
        <v>7</v>
      </c>
      <c r="L2930" s="33">
        <f t="shared" si="177"/>
        <v>7.6999999999999999E-2</v>
      </c>
      <c r="M2930" s="8">
        <v>1</v>
      </c>
      <c r="N2930" s="35">
        <f t="shared" si="176"/>
        <v>-0.92300000000000004</v>
      </c>
      <c r="O2930" s="8">
        <v>0</v>
      </c>
      <c r="P2930" s="8"/>
      <c r="Q2930" s="15">
        <v>2839</v>
      </c>
    </row>
    <row r="2931" spans="1:18" ht="12.75" customHeight="1" x14ac:dyDescent="0.2">
      <c r="B2931" s="52"/>
      <c r="C2931" s="52"/>
      <c r="D2931" s="52"/>
      <c r="E2931" s="52"/>
      <c r="G2931" s="52"/>
      <c r="H2931" s="52"/>
      <c r="K2931" s="10"/>
      <c r="L2931" s="33"/>
      <c r="M2931" s="10"/>
      <c r="O2931" s="10"/>
      <c r="P2931" s="10"/>
      <c r="Q2931" s="10">
        <v>2840</v>
      </c>
    </row>
    <row r="2932" spans="1:18" ht="12.75" customHeight="1" x14ac:dyDescent="0.2">
      <c r="A2932" s="43" t="s">
        <v>4457</v>
      </c>
      <c r="B2932" s="49" t="s">
        <v>2855</v>
      </c>
      <c r="C2932" s="49" t="s">
        <v>2856</v>
      </c>
      <c r="D2932" s="49" t="s">
        <v>297</v>
      </c>
      <c r="E2932" s="49"/>
      <c r="F2932" s="50"/>
      <c r="G2932" s="49"/>
      <c r="H2932" s="49"/>
      <c r="I2932" s="12">
        <f>SUM(I2933:I2939)</f>
        <v>0.72000000000000008</v>
      </c>
      <c r="J2932" s="12">
        <f>SUM(J2933:J2939)</f>
        <v>0.15600000000000003</v>
      </c>
      <c r="K2932" s="11"/>
      <c r="L2932" s="34">
        <f>SUM(L2933:L2939)</f>
        <v>1.046</v>
      </c>
      <c r="M2932" s="11">
        <v>2</v>
      </c>
      <c r="N2932" s="34">
        <f t="shared" si="176"/>
        <v>-0.95399999999999996</v>
      </c>
      <c r="O2932" s="11">
        <v>0</v>
      </c>
      <c r="P2932" s="11"/>
      <c r="Q2932" s="15">
        <v>2841</v>
      </c>
    </row>
    <row r="2933" spans="1:18" ht="12.75" customHeight="1" x14ac:dyDescent="0.2">
      <c r="A2933" s="73" t="s">
        <v>3606</v>
      </c>
      <c r="B2933" s="28" t="s">
        <v>2855</v>
      </c>
      <c r="C2933" s="28" t="s">
        <v>2856</v>
      </c>
      <c r="D2933" s="28" t="s">
        <v>297</v>
      </c>
      <c r="E2933" s="30" t="s">
        <v>2857</v>
      </c>
      <c r="F2933" s="48" t="s">
        <v>1919</v>
      </c>
      <c r="G2933" s="28" t="s">
        <v>2856</v>
      </c>
      <c r="H2933" s="28" t="s">
        <v>3447</v>
      </c>
      <c r="I2933" s="9">
        <v>1.2999999999999999E-2</v>
      </c>
      <c r="J2933" s="9">
        <v>1.2999999999999999E-2</v>
      </c>
      <c r="K2933" s="8">
        <v>7</v>
      </c>
      <c r="L2933" s="33">
        <f t="shared" ref="L2933:L2939" si="178">K2933*J2933</f>
        <v>9.0999999999999998E-2</v>
      </c>
      <c r="M2933" s="8">
        <v>0</v>
      </c>
      <c r="N2933" s="35">
        <f t="shared" si="176"/>
        <v>9.0999999999999998E-2</v>
      </c>
      <c r="O2933" s="8">
        <v>0</v>
      </c>
      <c r="P2933" s="8"/>
      <c r="Q2933" s="10">
        <v>2842</v>
      </c>
    </row>
    <row r="2934" spans="1:18" ht="12.75" customHeight="1" x14ac:dyDescent="0.2">
      <c r="A2934" s="42" t="s">
        <v>1585</v>
      </c>
      <c r="B2934" s="28" t="s">
        <v>2855</v>
      </c>
      <c r="C2934" s="28" t="s">
        <v>2856</v>
      </c>
      <c r="D2934" s="28" t="s">
        <v>297</v>
      </c>
      <c r="E2934" s="30">
        <v>56247900010204</v>
      </c>
      <c r="F2934" s="48" t="s">
        <v>1050</v>
      </c>
      <c r="G2934" s="28" t="s">
        <v>298</v>
      </c>
      <c r="H2934" s="28" t="s">
        <v>3447</v>
      </c>
      <c r="I2934" s="9">
        <v>0.11</v>
      </c>
      <c r="J2934" s="9">
        <v>0.11</v>
      </c>
      <c r="K2934" s="8">
        <v>7</v>
      </c>
      <c r="L2934" s="33">
        <f t="shared" si="178"/>
        <v>0.77</v>
      </c>
      <c r="M2934" s="8">
        <v>1</v>
      </c>
      <c r="N2934" s="35">
        <f t="shared" si="176"/>
        <v>-0.22999999999999998</v>
      </c>
      <c r="O2934" s="8">
        <v>0</v>
      </c>
      <c r="P2934" s="8"/>
      <c r="Q2934" s="15">
        <v>2843</v>
      </c>
    </row>
    <row r="2935" spans="1:18" s="15" customFormat="1" ht="12.75" customHeight="1" x14ac:dyDescent="0.2">
      <c r="A2935" s="42" t="s">
        <v>1585</v>
      </c>
      <c r="B2935" s="30" t="s">
        <v>2855</v>
      </c>
      <c r="C2935" s="30" t="s">
        <v>2856</v>
      </c>
      <c r="D2935" s="30" t="s">
        <v>297</v>
      </c>
      <c r="E2935" s="30">
        <v>56247900010169</v>
      </c>
      <c r="F2935" s="51" t="s">
        <v>742</v>
      </c>
      <c r="G2935" s="30" t="s">
        <v>1519</v>
      </c>
      <c r="H2935" s="30" t="s">
        <v>3447</v>
      </c>
      <c r="I2935" s="13">
        <v>0.14099999999999999</v>
      </c>
      <c r="J2935" s="13">
        <v>0</v>
      </c>
      <c r="K2935" s="14">
        <v>0</v>
      </c>
      <c r="L2935" s="35">
        <f t="shared" si="178"/>
        <v>0</v>
      </c>
      <c r="M2935" s="14">
        <v>0</v>
      </c>
      <c r="N2935" s="35">
        <f t="shared" si="176"/>
        <v>0</v>
      </c>
      <c r="O2935" s="14">
        <v>0</v>
      </c>
      <c r="P2935" s="14" t="s">
        <v>299</v>
      </c>
      <c r="Q2935" s="10">
        <v>2844</v>
      </c>
      <c r="R2935" s="7"/>
    </row>
    <row r="2936" spans="1:18" ht="12.75" customHeight="1" x14ac:dyDescent="0.2">
      <c r="A2936" s="42" t="s">
        <v>1585</v>
      </c>
      <c r="B2936" s="28" t="s">
        <v>2855</v>
      </c>
      <c r="C2936" s="28" t="s">
        <v>2856</v>
      </c>
      <c r="D2936" s="28" t="s">
        <v>297</v>
      </c>
      <c r="E2936" s="30" t="s">
        <v>2859</v>
      </c>
      <c r="F2936" s="48" t="s">
        <v>2860</v>
      </c>
      <c r="G2936" s="28" t="s">
        <v>2861</v>
      </c>
      <c r="H2936" s="28" t="s">
        <v>2862</v>
      </c>
      <c r="I2936" s="9">
        <v>0.01</v>
      </c>
      <c r="J2936" s="9">
        <v>0.01</v>
      </c>
      <c r="K2936" s="8">
        <v>7</v>
      </c>
      <c r="L2936" s="33">
        <f t="shared" si="178"/>
        <v>7.0000000000000007E-2</v>
      </c>
      <c r="M2936" s="8">
        <v>0</v>
      </c>
      <c r="N2936" s="35">
        <f t="shared" si="176"/>
        <v>7.0000000000000007E-2</v>
      </c>
      <c r="O2936" s="8">
        <v>0</v>
      </c>
      <c r="P2936" s="8"/>
      <c r="Q2936" s="15">
        <v>2845</v>
      </c>
    </row>
    <row r="2937" spans="1:18" ht="12.75" customHeight="1" x14ac:dyDescent="0.2">
      <c r="A2937" s="42" t="s">
        <v>1585</v>
      </c>
      <c r="B2937" s="30" t="s">
        <v>2855</v>
      </c>
      <c r="C2937" s="30" t="s">
        <v>2856</v>
      </c>
      <c r="D2937" s="30" t="s">
        <v>297</v>
      </c>
      <c r="E2937" s="30">
        <v>56247900010180</v>
      </c>
      <c r="F2937" s="51" t="s">
        <v>2532</v>
      </c>
      <c r="G2937" s="30" t="s">
        <v>2863</v>
      </c>
      <c r="H2937" s="30" t="s">
        <v>3447</v>
      </c>
      <c r="I2937" s="13">
        <v>0.35599999999999998</v>
      </c>
      <c r="J2937" s="13">
        <v>0</v>
      </c>
      <c r="K2937" s="14">
        <v>0</v>
      </c>
      <c r="L2937" s="33">
        <f t="shared" si="178"/>
        <v>0</v>
      </c>
      <c r="M2937" s="14">
        <v>1</v>
      </c>
      <c r="N2937" s="35">
        <f t="shared" si="176"/>
        <v>-1</v>
      </c>
      <c r="O2937" s="8">
        <v>0</v>
      </c>
      <c r="P2937" s="14" t="s">
        <v>300</v>
      </c>
      <c r="Q2937" s="10">
        <v>2846</v>
      </c>
    </row>
    <row r="2938" spans="1:18" ht="12.75" customHeight="1" x14ac:dyDescent="0.2">
      <c r="A2938" s="43" t="s">
        <v>168</v>
      </c>
      <c r="B2938" s="28" t="s">
        <v>2855</v>
      </c>
      <c r="C2938" s="28" t="s">
        <v>2856</v>
      </c>
      <c r="D2938" s="28" t="s">
        <v>297</v>
      </c>
      <c r="E2938" s="30" t="s">
        <v>2858</v>
      </c>
      <c r="F2938" s="48" t="s">
        <v>3978</v>
      </c>
      <c r="G2938" s="28" t="s">
        <v>1528</v>
      </c>
      <c r="H2938" s="28" t="s">
        <v>3447</v>
      </c>
      <c r="I2938" s="9">
        <v>6.3E-2</v>
      </c>
      <c r="J2938" s="9">
        <v>1.6E-2</v>
      </c>
      <c r="K2938" s="8">
        <v>5</v>
      </c>
      <c r="L2938" s="33">
        <f t="shared" si="178"/>
        <v>0.08</v>
      </c>
      <c r="M2938" s="8">
        <v>0</v>
      </c>
      <c r="N2938" s="35">
        <f t="shared" si="176"/>
        <v>0.08</v>
      </c>
      <c r="O2938" s="8">
        <v>0</v>
      </c>
      <c r="P2938" s="8"/>
      <c r="Q2938" s="15">
        <v>2847</v>
      </c>
    </row>
    <row r="2939" spans="1:18" ht="12.75" customHeight="1" x14ac:dyDescent="0.2">
      <c r="A2939" s="43" t="s">
        <v>168</v>
      </c>
      <c r="B2939" s="28" t="s">
        <v>2855</v>
      </c>
      <c r="C2939" s="28" t="s">
        <v>2856</v>
      </c>
      <c r="D2939" s="28" t="s">
        <v>297</v>
      </c>
      <c r="E2939" s="30" t="s">
        <v>2859</v>
      </c>
      <c r="F2939" s="48" t="s">
        <v>2860</v>
      </c>
      <c r="G2939" s="28" t="s">
        <v>2861</v>
      </c>
      <c r="H2939" s="28" t="s">
        <v>2862</v>
      </c>
      <c r="I2939" s="9">
        <v>2.7E-2</v>
      </c>
      <c r="J2939" s="9">
        <v>7.0000000000000001E-3</v>
      </c>
      <c r="K2939" s="8">
        <v>5</v>
      </c>
      <c r="L2939" s="33">
        <f t="shared" si="178"/>
        <v>3.5000000000000003E-2</v>
      </c>
      <c r="M2939" s="8">
        <v>0</v>
      </c>
      <c r="N2939" s="35">
        <f t="shared" si="176"/>
        <v>3.5000000000000003E-2</v>
      </c>
      <c r="O2939" s="8">
        <v>0</v>
      </c>
      <c r="P2939" s="8"/>
      <c r="Q2939" s="10">
        <v>2848</v>
      </c>
    </row>
    <row r="2940" spans="1:18" ht="12.75" customHeight="1" x14ac:dyDescent="0.2">
      <c r="A2940" s="43"/>
      <c r="E2940" s="30"/>
      <c r="H2940" s="28"/>
      <c r="L2940" s="33"/>
      <c r="P2940" s="8"/>
      <c r="Q2940" s="15">
        <v>2849</v>
      </c>
    </row>
    <row r="2941" spans="1:18" ht="12.75" customHeight="1" x14ac:dyDescent="0.2">
      <c r="A2941" s="43"/>
      <c r="B2941" s="49" t="s">
        <v>2864</v>
      </c>
      <c r="C2941" s="49" t="s">
        <v>2865</v>
      </c>
      <c r="D2941" s="49" t="s">
        <v>2616</v>
      </c>
      <c r="E2941" s="60"/>
      <c r="F2941" s="50"/>
      <c r="G2941" s="60"/>
      <c r="H2941" s="60"/>
      <c r="I2941" s="12">
        <v>3.7999999999999999E-2</v>
      </c>
      <c r="J2941" s="12">
        <v>3.7999999999999999E-2</v>
      </c>
      <c r="K2941" s="17"/>
      <c r="L2941" s="34">
        <f>SUM(L2942)</f>
        <v>0.26600000000000001</v>
      </c>
      <c r="M2941" s="11">
        <f>SUM(M2942)</f>
        <v>1</v>
      </c>
      <c r="N2941" s="34">
        <f>SUM(L2941-M2941)</f>
        <v>-0.73399999999999999</v>
      </c>
      <c r="O2941" s="17">
        <v>0</v>
      </c>
      <c r="P2941" s="17"/>
      <c r="Q2941" s="10">
        <v>2850</v>
      </c>
    </row>
    <row r="2942" spans="1:18" ht="12.75" customHeight="1" x14ac:dyDescent="0.2">
      <c r="A2942" s="42" t="s">
        <v>1585</v>
      </c>
      <c r="B2942" s="28" t="s">
        <v>2864</v>
      </c>
      <c r="C2942" s="28" t="s">
        <v>2865</v>
      </c>
      <c r="D2942" s="28" t="s">
        <v>2616</v>
      </c>
      <c r="E2942" s="30" t="s">
        <v>2866</v>
      </c>
      <c r="F2942" s="48" t="s">
        <v>1569</v>
      </c>
      <c r="G2942" s="28" t="s">
        <v>2865</v>
      </c>
      <c r="H2942" s="28" t="s">
        <v>3447</v>
      </c>
      <c r="I2942" s="9">
        <v>3.7999999999999999E-2</v>
      </c>
      <c r="J2942" s="9">
        <v>3.7999999999999999E-2</v>
      </c>
      <c r="K2942" s="8">
        <v>7</v>
      </c>
      <c r="L2942" s="33">
        <f>K2942*J2942</f>
        <v>0.26600000000000001</v>
      </c>
      <c r="M2942" s="8">
        <v>1</v>
      </c>
      <c r="N2942" s="35">
        <f>SUM(L2942-M2942)</f>
        <v>-0.73399999999999999</v>
      </c>
      <c r="O2942" s="8">
        <v>0</v>
      </c>
      <c r="P2942" s="8" t="s">
        <v>4530</v>
      </c>
      <c r="Q2942" s="15">
        <v>2851</v>
      </c>
    </row>
    <row r="2943" spans="1:18" ht="12.75" customHeight="1" x14ac:dyDescent="0.2">
      <c r="A2943" s="43"/>
      <c r="E2943" s="30"/>
      <c r="H2943" s="28"/>
      <c r="L2943" s="33"/>
      <c r="P2943" s="8"/>
      <c r="Q2943" s="10">
        <v>2852</v>
      </c>
    </row>
    <row r="2944" spans="1:18" ht="12.75" customHeight="1" x14ac:dyDescent="0.2">
      <c r="A2944" s="43"/>
      <c r="B2944" s="49" t="s">
        <v>2867</v>
      </c>
      <c r="C2944" s="49" t="s">
        <v>4052</v>
      </c>
      <c r="D2944" s="49" t="s">
        <v>2616</v>
      </c>
      <c r="E2944" s="60"/>
      <c r="F2944" s="50"/>
      <c r="G2944" s="60"/>
      <c r="H2944" s="60"/>
      <c r="I2944" s="12">
        <v>4.2000000000000003E-2</v>
      </c>
      <c r="J2944" s="12">
        <v>4.2000000000000003E-2</v>
      </c>
      <c r="K2944" s="17"/>
      <c r="L2944" s="34">
        <f>SUM(L2945)</f>
        <v>0.29400000000000004</v>
      </c>
      <c r="M2944" s="11">
        <f>SUM(M2945)</f>
        <v>1</v>
      </c>
      <c r="N2944" s="34">
        <f>SUM(L2944-M2944)</f>
        <v>-0.70599999999999996</v>
      </c>
      <c r="O2944" s="17">
        <v>0</v>
      </c>
      <c r="P2944" s="17"/>
      <c r="Q2944" s="15">
        <v>2853</v>
      </c>
    </row>
    <row r="2945" spans="1:17" ht="12.75" customHeight="1" x14ac:dyDescent="0.2">
      <c r="A2945" s="42" t="s">
        <v>1585</v>
      </c>
      <c r="B2945" s="28" t="s">
        <v>2867</v>
      </c>
      <c r="C2945" s="28" t="s">
        <v>4052</v>
      </c>
      <c r="D2945" s="28" t="s">
        <v>2616</v>
      </c>
      <c r="E2945" s="30" t="s">
        <v>2868</v>
      </c>
      <c r="F2945" s="48" t="s">
        <v>3226</v>
      </c>
      <c r="G2945" s="28" t="s">
        <v>4052</v>
      </c>
      <c r="H2945" s="28" t="s">
        <v>3447</v>
      </c>
      <c r="I2945" s="9">
        <v>4.2000000000000003E-2</v>
      </c>
      <c r="J2945" s="9">
        <v>4.2000000000000003E-2</v>
      </c>
      <c r="K2945" s="8">
        <v>7</v>
      </c>
      <c r="L2945" s="33">
        <f>K2945*J2945</f>
        <v>0.29400000000000004</v>
      </c>
      <c r="M2945" s="8">
        <v>1</v>
      </c>
      <c r="N2945" s="35">
        <f>SUM(L2945-M2945)</f>
        <v>-0.70599999999999996</v>
      </c>
      <c r="O2945" s="8">
        <v>0</v>
      </c>
      <c r="P2945" s="8" t="s">
        <v>4531</v>
      </c>
      <c r="Q2945" s="10">
        <v>2854</v>
      </c>
    </row>
    <row r="2946" spans="1:17" ht="12.75" customHeight="1" x14ac:dyDescent="0.2">
      <c r="A2946" s="43"/>
      <c r="E2946" s="30"/>
      <c r="H2946" s="28"/>
      <c r="L2946" s="33"/>
      <c r="P2946" s="8"/>
      <c r="Q2946" s="15">
        <v>2855</v>
      </c>
    </row>
    <row r="2947" spans="1:17" ht="12.75" customHeight="1" x14ac:dyDescent="0.2">
      <c r="A2947" s="43"/>
      <c r="B2947" s="49" t="s">
        <v>2869</v>
      </c>
      <c r="C2947" s="49" t="s">
        <v>2870</v>
      </c>
      <c r="D2947" s="49" t="s">
        <v>2871</v>
      </c>
      <c r="E2947" s="60"/>
      <c r="F2947" s="50"/>
      <c r="G2947" s="60"/>
      <c r="H2947" s="60"/>
      <c r="I2947" s="12">
        <v>4.8000000000000001E-2</v>
      </c>
      <c r="J2947" s="12">
        <v>2.4E-2</v>
      </c>
      <c r="K2947" s="17"/>
      <c r="L2947" s="34">
        <f>SUM(L2948)</f>
        <v>0.16800000000000001</v>
      </c>
      <c r="M2947" s="11">
        <f>SUM(M2948)</f>
        <v>0</v>
      </c>
      <c r="N2947" s="34">
        <f>SUM(L2947-M2947)</f>
        <v>0.16800000000000001</v>
      </c>
      <c r="O2947" s="17">
        <v>1</v>
      </c>
      <c r="P2947" s="17"/>
      <c r="Q2947" s="10">
        <v>2856</v>
      </c>
    </row>
    <row r="2948" spans="1:17" ht="12.75" customHeight="1" x14ac:dyDescent="0.2">
      <c r="A2948" s="42" t="s">
        <v>1585</v>
      </c>
      <c r="B2948" s="28" t="s">
        <v>2869</v>
      </c>
      <c r="C2948" s="28" t="s">
        <v>2870</v>
      </c>
      <c r="D2948" s="28" t="s">
        <v>2871</v>
      </c>
      <c r="E2948" s="30" t="s">
        <v>2872</v>
      </c>
      <c r="F2948" s="48" t="s">
        <v>205</v>
      </c>
      <c r="G2948" s="28" t="s">
        <v>2870</v>
      </c>
      <c r="H2948" s="28" t="s">
        <v>3447</v>
      </c>
      <c r="I2948" s="9">
        <v>4.8000000000000001E-2</v>
      </c>
      <c r="J2948" s="9">
        <v>2.4E-2</v>
      </c>
      <c r="K2948" s="8">
        <v>7</v>
      </c>
      <c r="L2948" s="33">
        <f>K2948*J2948</f>
        <v>0.16800000000000001</v>
      </c>
      <c r="M2948" s="8">
        <v>0</v>
      </c>
      <c r="N2948" s="35">
        <f>SUM(L2948-M2948)</f>
        <v>0.16800000000000001</v>
      </c>
      <c r="O2948" s="8">
        <v>1</v>
      </c>
      <c r="P2948" s="8" t="s">
        <v>3903</v>
      </c>
      <c r="Q2948" s="15">
        <v>2857</v>
      </c>
    </row>
    <row r="2949" spans="1:17" ht="12.75" customHeight="1" x14ac:dyDescent="0.2">
      <c r="A2949" s="43"/>
      <c r="B2949" s="52"/>
      <c r="C2949" s="52"/>
      <c r="D2949" s="52"/>
      <c r="E2949" s="52"/>
      <c r="G2949" s="52"/>
      <c r="H2949" s="52"/>
      <c r="K2949" s="10"/>
      <c r="L2949" s="33"/>
      <c r="M2949" s="10"/>
      <c r="O2949" s="10"/>
      <c r="P2949" s="10"/>
      <c r="Q2949" s="10">
        <v>2858</v>
      </c>
    </row>
    <row r="2950" spans="1:17" ht="12.75" customHeight="1" x14ac:dyDescent="0.2">
      <c r="A2950" s="43"/>
      <c r="B2950" s="49" t="s">
        <v>2873</v>
      </c>
      <c r="C2950" s="49" t="s">
        <v>2874</v>
      </c>
      <c r="D2950" s="49" t="s">
        <v>2616</v>
      </c>
      <c r="E2950" s="49"/>
      <c r="F2950" s="50"/>
      <c r="G2950" s="49"/>
      <c r="H2950" s="49"/>
      <c r="I2950" s="12">
        <f>SUM(I2951:I2958)</f>
        <v>0.53400000000000003</v>
      </c>
      <c r="J2950" s="12">
        <f>SUM(J2951:J2958)</f>
        <v>0.377</v>
      </c>
      <c r="K2950" s="11"/>
      <c r="L2950" s="34">
        <f>SUM(L2951:L2958)</f>
        <v>2.6390000000000002</v>
      </c>
      <c r="M2950" s="11">
        <f>SUM(M2951:M2958)</f>
        <v>6</v>
      </c>
      <c r="N2950" s="34">
        <f t="shared" ref="N2950:N2960" si="179">SUM(L2950-M2950)</f>
        <v>-3.3609999999999998</v>
      </c>
      <c r="O2950" s="11">
        <v>0</v>
      </c>
      <c r="P2950" s="11"/>
      <c r="Q2950" s="15">
        <v>2859</v>
      </c>
    </row>
    <row r="2951" spans="1:17" ht="12.75" customHeight="1" x14ac:dyDescent="0.2">
      <c r="A2951" s="42" t="s">
        <v>1585</v>
      </c>
      <c r="B2951" s="28" t="s">
        <v>2873</v>
      </c>
      <c r="C2951" s="28" t="s">
        <v>2874</v>
      </c>
      <c r="D2951" s="28" t="s">
        <v>2616</v>
      </c>
      <c r="E2951" s="30" t="s">
        <v>2875</v>
      </c>
      <c r="F2951" s="48" t="s">
        <v>3555</v>
      </c>
      <c r="G2951" s="28" t="s">
        <v>2876</v>
      </c>
      <c r="H2951" s="28" t="s">
        <v>3447</v>
      </c>
      <c r="I2951" s="9">
        <v>6.6000000000000003E-2</v>
      </c>
      <c r="J2951" s="9">
        <v>6.6000000000000003E-2</v>
      </c>
      <c r="K2951" s="8">
        <v>7</v>
      </c>
      <c r="L2951" s="33">
        <f t="shared" ref="L2951:L2960" si="180">K2951*J2951</f>
        <v>0.46200000000000002</v>
      </c>
      <c r="M2951" s="8">
        <v>1</v>
      </c>
      <c r="N2951" s="35">
        <f t="shared" si="179"/>
        <v>-0.53800000000000003</v>
      </c>
      <c r="O2951" s="8">
        <v>0</v>
      </c>
      <c r="P2951" s="8"/>
      <c r="Q2951" s="10">
        <v>2860</v>
      </c>
    </row>
    <row r="2952" spans="1:17" ht="12.75" customHeight="1" x14ac:dyDescent="0.2">
      <c r="A2952" s="42" t="s">
        <v>1585</v>
      </c>
      <c r="B2952" s="28" t="s">
        <v>2873</v>
      </c>
      <c r="C2952" s="28" t="s">
        <v>2874</v>
      </c>
      <c r="D2952" s="28" t="s">
        <v>2616</v>
      </c>
      <c r="E2952" s="30" t="s">
        <v>2877</v>
      </c>
      <c r="F2952" s="48" t="s">
        <v>2437</v>
      </c>
      <c r="G2952" s="28" t="s">
        <v>751</v>
      </c>
      <c r="H2952" s="28" t="s">
        <v>3447</v>
      </c>
      <c r="I2952" s="9">
        <v>8.3000000000000004E-2</v>
      </c>
      <c r="J2952" s="9">
        <v>4.2000000000000003E-2</v>
      </c>
      <c r="K2952" s="8">
        <v>7</v>
      </c>
      <c r="L2952" s="33">
        <f t="shared" si="180"/>
        <v>0.29400000000000004</v>
      </c>
      <c r="M2952" s="8">
        <v>1</v>
      </c>
      <c r="N2952" s="35">
        <f t="shared" si="179"/>
        <v>-0.70599999999999996</v>
      </c>
      <c r="O2952" s="8">
        <v>0</v>
      </c>
      <c r="P2952" s="8" t="s">
        <v>4532</v>
      </c>
      <c r="Q2952" s="15">
        <v>2861</v>
      </c>
    </row>
    <row r="2953" spans="1:17" ht="12.75" customHeight="1" x14ac:dyDescent="0.2">
      <c r="A2953" s="42" t="s">
        <v>1585</v>
      </c>
      <c r="B2953" s="28" t="s">
        <v>2873</v>
      </c>
      <c r="C2953" s="28" t="s">
        <v>2874</v>
      </c>
      <c r="D2953" s="28" t="s">
        <v>2616</v>
      </c>
      <c r="E2953" s="30" t="s">
        <v>2878</v>
      </c>
      <c r="F2953" s="48" t="s">
        <v>3460</v>
      </c>
      <c r="G2953" s="28" t="s">
        <v>1918</v>
      </c>
      <c r="H2953" s="28" t="s">
        <v>3447</v>
      </c>
      <c r="I2953" s="9">
        <v>8.2000000000000003E-2</v>
      </c>
      <c r="J2953" s="9">
        <v>8.2000000000000003E-2</v>
      </c>
      <c r="K2953" s="8">
        <v>7</v>
      </c>
      <c r="L2953" s="33">
        <f t="shared" si="180"/>
        <v>0.57400000000000007</v>
      </c>
      <c r="M2953" s="8">
        <v>1</v>
      </c>
      <c r="N2953" s="35">
        <f t="shared" si="179"/>
        <v>-0.42599999999999993</v>
      </c>
      <c r="O2953" s="8">
        <v>0</v>
      </c>
      <c r="P2953" s="8" t="s">
        <v>4533</v>
      </c>
      <c r="Q2953" s="10">
        <v>2862</v>
      </c>
    </row>
    <row r="2954" spans="1:17" ht="12.75" customHeight="1" x14ac:dyDescent="0.2">
      <c r="A2954" s="42" t="s">
        <v>1585</v>
      </c>
      <c r="B2954" s="28" t="s">
        <v>2873</v>
      </c>
      <c r="C2954" s="28" t="s">
        <v>2874</v>
      </c>
      <c r="D2954" s="28" t="s">
        <v>2616</v>
      </c>
      <c r="E2954" s="30" t="s">
        <v>2199</v>
      </c>
      <c r="F2954" s="48" t="s">
        <v>390</v>
      </c>
      <c r="G2954" s="28" t="s">
        <v>2200</v>
      </c>
      <c r="H2954" s="28" t="s">
        <v>3447</v>
      </c>
      <c r="I2954" s="9">
        <v>6.7000000000000004E-2</v>
      </c>
      <c r="J2954" s="9">
        <v>6.7000000000000004E-2</v>
      </c>
      <c r="K2954" s="8">
        <v>7</v>
      </c>
      <c r="L2954" s="33">
        <f t="shared" si="180"/>
        <v>0.46900000000000003</v>
      </c>
      <c r="M2954" s="8">
        <v>1</v>
      </c>
      <c r="N2954" s="35">
        <f t="shared" si="179"/>
        <v>-0.53099999999999992</v>
      </c>
      <c r="O2954" s="8">
        <v>0</v>
      </c>
      <c r="P2954" s="8"/>
      <c r="Q2954" s="15">
        <v>2863</v>
      </c>
    </row>
    <row r="2955" spans="1:17" ht="12.75" customHeight="1" x14ac:dyDescent="0.2">
      <c r="A2955" s="42" t="s">
        <v>1585</v>
      </c>
      <c r="B2955" s="28" t="s">
        <v>2873</v>
      </c>
      <c r="C2955" s="28" t="s">
        <v>2874</v>
      </c>
      <c r="D2955" s="28" t="s">
        <v>2616</v>
      </c>
      <c r="E2955" s="30" t="s">
        <v>2359</v>
      </c>
      <c r="F2955" s="48" t="s">
        <v>3299</v>
      </c>
      <c r="G2955" s="28" t="s">
        <v>2360</v>
      </c>
      <c r="H2955" s="28" t="s">
        <v>3447</v>
      </c>
      <c r="I2955" s="9">
        <v>0.122</v>
      </c>
      <c r="J2955" s="9">
        <v>6.0999999999999999E-2</v>
      </c>
      <c r="K2955" s="8">
        <v>7</v>
      </c>
      <c r="L2955" s="33">
        <f t="shared" si="180"/>
        <v>0.42699999999999999</v>
      </c>
      <c r="M2955" s="8">
        <v>1</v>
      </c>
      <c r="N2955" s="35">
        <f t="shared" si="179"/>
        <v>-0.57299999999999995</v>
      </c>
      <c r="O2955" s="8">
        <v>0</v>
      </c>
      <c r="P2955" s="8"/>
      <c r="Q2955" s="10">
        <v>2864</v>
      </c>
    </row>
    <row r="2956" spans="1:17" ht="12.75" customHeight="1" x14ac:dyDescent="0.2">
      <c r="A2956" s="42" t="s">
        <v>1585</v>
      </c>
      <c r="B2956" s="28" t="s">
        <v>2873</v>
      </c>
      <c r="C2956" s="28" t="s">
        <v>2874</v>
      </c>
      <c r="D2956" s="28" t="s">
        <v>2616</v>
      </c>
      <c r="E2956" s="30" t="s">
        <v>2361</v>
      </c>
      <c r="F2956" s="48" t="s">
        <v>341</v>
      </c>
      <c r="G2956" s="28" t="s">
        <v>2362</v>
      </c>
      <c r="H2956" s="28" t="s">
        <v>3447</v>
      </c>
      <c r="I2956" s="9">
        <v>2.5999999999999999E-2</v>
      </c>
      <c r="J2956" s="9">
        <v>1.2999999999999999E-2</v>
      </c>
      <c r="K2956" s="8">
        <v>7</v>
      </c>
      <c r="L2956" s="33">
        <f t="shared" si="180"/>
        <v>9.0999999999999998E-2</v>
      </c>
      <c r="M2956" s="8">
        <v>1</v>
      </c>
      <c r="N2956" s="35">
        <f t="shared" si="179"/>
        <v>-0.90900000000000003</v>
      </c>
      <c r="O2956" s="8">
        <v>0</v>
      </c>
      <c r="P2956" s="8"/>
      <c r="Q2956" s="15">
        <v>2865</v>
      </c>
    </row>
    <row r="2957" spans="1:17" ht="12.75" customHeight="1" x14ac:dyDescent="0.2">
      <c r="A2957" s="42" t="s">
        <v>1585</v>
      </c>
      <c r="B2957" s="28" t="s">
        <v>2873</v>
      </c>
      <c r="C2957" s="28" t="s">
        <v>2874</v>
      </c>
      <c r="D2957" s="28" t="s">
        <v>2616</v>
      </c>
      <c r="E2957" s="30" t="s">
        <v>2363</v>
      </c>
      <c r="F2957" s="48" t="s">
        <v>567</v>
      </c>
      <c r="G2957" s="28" t="s">
        <v>2364</v>
      </c>
      <c r="H2957" s="28" t="s">
        <v>3447</v>
      </c>
      <c r="I2957" s="9">
        <v>8.0000000000000002E-3</v>
      </c>
      <c r="J2957" s="9">
        <v>6.0000000000000001E-3</v>
      </c>
      <c r="K2957" s="8">
        <v>7</v>
      </c>
      <c r="L2957" s="33">
        <f t="shared" si="180"/>
        <v>4.2000000000000003E-2</v>
      </c>
      <c r="M2957" s="8">
        <v>0</v>
      </c>
      <c r="N2957" s="35">
        <f t="shared" si="179"/>
        <v>4.2000000000000003E-2</v>
      </c>
      <c r="O2957" s="8">
        <v>0</v>
      </c>
      <c r="P2957" s="8" t="s">
        <v>4532</v>
      </c>
      <c r="Q2957" s="10">
        <v>2866</v>
      </c>
    </row>
    <row r="2958" spans="1:17" ht="12.75" customHeight="1" x14ac:dyDescent="0.2">
      <c r="A2958" s="42" t="s">
        <v>1585</v>
      </c>
      <c r="B2958" s="28" t="s">
        <v>2873</v>
      </c>
      <c r="C2958" s="28" t="s">
        <v>2874</v>
      </c>
      <c r="D2958" s="28" t="s">
        <v>2616</v>
      </c>
      <c r="E2958" s="30" t="s">
        <v>2365</v>
      </c>
      <c r="F2958" s="48" t="s">
        <v>1163</v>
      </c>
      <c r="G2958" s="28" t="s">
        <v>2874</v>
      </c>
      <c r="H2958" s="28" t="s">
        <v>3447</v>
      </c>
      <c r="I2958" s="9">
        <v>0.08</v>
      </c>
      <c r="J2958" s="9">
        <v>0.04</v>
      </c>
      <c r="K2958" s="8">
        <v>7</v>
      </c>
      <c r="L2958" s="33">
        <f t="shared" si="180"/>
        <v>0.28000000000000003</v>
      </c>
      <c r="M2958" s="8">
        <v>0</v>
      </c>
      <c r="N2958" s="35">
        <f t="shared" si="179"/>
        <v>0.28000000000000003</v>
      </c>
      <c r="O2958" s="8">
        <v>0</v>
      </c>
      <c r="P2958" s="8"/>
      <c r="Q2958" s="15">
        <v>2867</v>
      </c>
    </row>
    <row r="2959" spans="1:17" ht="12.75" customHeight="1" x14ac:dyDescent="0.2">
      <c r="A2959" s="42" t="s">
        <v>1585</v>
      </c>
      <c r="B2959" s="28" t="s">
        <v>2873</v>
      </c>
      <c r="C2959" s="28" t="s">
        <v>2874</v>
      </c>
      <c r="D2959" s="28" t="s">
        <v>2616</v>
      </c>
      <c r="E2959" s="30">
        <v>56247900020116</v>
      </c>
      <c r="F2959" s="48" t="s">
        <v>3301</v>
      </c>
      <c r="G2959" s="28" t="s">
        <v>3900</v>
      </c>
      <c r="H2959" s="54">
        <v>39083</v>
      </c>
      <c r="I2959" s="9">
        <v>0</v>
      </c>
      <c r="J2959" s="9">
        <v>0</v>
      </c>
      <c r="K2959" s="8">
        <v>7</v>
      </c>
      <c r="L2959" s="33">
        <f t="shared" si="180"/>
        <v>0</v>
      </c>
      <c r="M2959" s="8">
        <v>0</v>
      </c>
      <c r="N2959" s="33">
        <f t="shared" si="179"/>
        <v>0</v>
      </c>
      <c r="O2959" s="8">
        <v>0</v>
      </c>
      <c r="P2959" s="8" t="s">
        <v>4531</v>
      </c>
      <c r="Q2959" s="10">
        <v>2868</v>
      </c>
    </row>
    <row r="2960" spans="1:17" ht="12.75" customHeight="1" x14ac:dyDescent="0.2">
      <c r="A2960" s="42" t="s">
        <v>1585</v>
      </c>
      <c r="B2960" s="28" t="s">
        <v>2873</v>
      </c>
      <c r="C2960" s="28" t="s">
        <v>2874</v>
      </c>
      <c r="D2960" s="28" t="s">
        <v>2616</v>
      </c>
      <c r="E2960" s="30">
        <v>56247900020117</v>
      </c>
      <c r="F2960" s="48" t="s">
        <v>3302</v>
      </c>
      <c r="G2960" s="28" t="s">
        <v>3901</v>
      </c>
      <c r="H2960" s="54">
        <v>39083</v>
      </c>
      <c r="I2960" s="9">
        <v>0</v>
      </c>
      <c r="J2960" s="9">
        <v>0</v>
      </c>
      <c r="K2960" s="8">
        <v>7</v>
      </c>
      <c r="L2960" s="33">
        <f t="shared" si="180"/>
        <v>0</v>
      </c>
      <c r="M2960" s="8">
        <v>0</v>
      </c>
      <c r="N2960" s="33">
        <f t="shared" si="179"/>
        <v>0</v>
      </c>
      <c r="O2960" s="8">
        <v>0</v>
      </c>
      <c r="P2960" s="8" t="s">
        <v>4530</v>
      </c>
      <c r="Q2960" s="15">
        <v>2869</v>
      </c>
    </row>
    <row r="2961" spans="1:17" ht="12.75" customHeight="1" x14ac:dyDescent="0.2">
      <c r="A2961" s="42" t="s">
        <v>1585</v>
      </c>
      <c r="B2961" s="28" t="s">
        <v>2873</v>
      </c>
      <c r="C2961" s="28" t="s">
        <v>2874</v>
      </c>
      <c r="D2961" s="28" t="s">
        <v>2616</v>
      </c>
      <c r="E2961" s="30">
        <v>56247900020149</v>
      </c>
      <c r="F2961" s="48" t="s">
        <v>2727</v>
      </c>
      <c r="G2961" s="28" t="s">
        <v>3902</v>
      </c>
      <c r="H2961" s="54">
        <v>39083</v>
      </c>
      <c r="I2961" s="9">
        <v>0</v>
      </c>
      <c r="J2961" s="9">
        <v>0</v>
      </c>
      <c r="K2961" s="8">
        <v>7</v>
      </c>
      <c r="L2961" s="33">
        <v>0</v>
      </c>
      <c r="M2961" s="8">
        <v>0</v>
      </c>
      <c r="N2961" s="33">
        <v>0</v>
      </c>
      <c r="O2961" s="8">
        <v>0</v>
      </c>
      <c r="P2961" s="8" t="s">
        <v>4533</v>
      </c>
      <c r="Q2961" s="10">
        <v>2870</v>
      </c>
    </row>
    <row r="2962" spans="1:17" ht="12.75" customHeight="1" x14ac:dyDescent="0.2">
      <c r="A2962" s="43"/>
      <c r="E2962" s="30"/>
      <c r="H2962" s="28"/>
      <c r="L2962" s="33"/>
      <c r="P2962" s="8"/>
      <c r="Q2962" s="15">
        <v>2871</v>
      </c>
    </row>
    <row r="2963" spans="1:17" ht="12.75" customHeight="1" x14ac:dyDescent="0.2">
      <c r="A2963" s="43"/>
      <c r="B2963" s="49" t="s">
        <v>2366</v>
      </c>
      <c r="C2963" s="49" t="s">
        <v>4296</v>
      </c>
      <c r="D2963" s="49" t="s">
        <v>2616</v>
      </c>
      <c r="E2963" s="60"/>
      <c r="F2963" s="50"/>
      <c r="G2963" s="60"/>
      <c r="H2963" s="60"/>
      <c r="I2963" s="12">
        <v>0.105</v>
      </c>
      <c r="J2963" s="12">
        <f>SUM(J2964)</f>
        <v>0.04</v>
      </c>
      <c r="K2963" s="17"/>
      <c r="L2963" s="34">
        <f>SUM(L2964)</f>
        <v>0.28000000000000003</v>
      </c>
      <c r="M2963" s="11">
        <f>SUM(M2964)</f>
        <v>1</v>
      </c>
      <c r="N2963" s="34">
        <f>SUM(L2963-M2963)</f>
        <v>-0.72</v>
      </c>
      <c r="O2963" s="17">
        <v>0</v>
      </c>
      <c r="P2963" s="17"/>
      <c r="Q2963" s="10">
        <v>2872</v>
      </c>
    </row>
    <row r="2964" spans="1:17" ht="12.75" customHeight="1" x14ac:dyDescent="0.2">
      <c r="A2964" s="42" t="s">
        <v>1585</v>
      </c>
      <c r="B2964" s="30" t="s">
        <v>2366</v>
      </c>
      <c r="C2964" s="30" t="s">
        <v>4296</v>
      </c>
      <c r="D2964" s="30" t="s">
        <v>2616</v>
      </c>
      <c r="E2964" s="30">
        <v>56247900020042</v>
      </c>
      <c r="F2964" s="51" t="s">
        <v>4156</v>
      </c>
      <c r="G2964" s="30" t="s">
        <v>4296</v>
      </c>
      <c r="H2964" s="30" t="s">
        <v>3447</v>
      </c>
      <c r="I2964" s="13">
        <v>0.105</v>
      </c>
      <c r="J2964" s="13">
        <v>0.04</v>
      </c>
      <c r="K2964" s="14">
        <v>7</v>
      </c>
      <c r="L2964" s="33">
        <f>K2964*J2964</f>
        <v>0.28000000000000003</v>
      </c>
      <c r="M2964" s="8">
        <v>1</v>
      </c>
      <c r="N2964" s="35">
        <f>SUM(L2964-M2964)</f>
        <v>-0.72</v>
      </c>
      <c r="O2964" s="14">
        <v>0</v>
      </c>
      <c r="P2964" s="14"/>
      <c r="Q2964" s="15">
        <v>2873</v>
      </c>
    </row>
    <row r="2965" spans="1:17" ht="12.75" customHeight="1" x14ac:dyDescent="0.2">
      <c r="A2965" s="43"/>
      <c r="E2965" s="30"/>
      <c r="H2965" s="28"/>
      <c r="L2965" s="33"/>
      <c r="P2965" s="8"/>
      <c r="Q2965" s="10">
        <v>2874</v>
      </c>
    </row>
    <row r="2966" spans="1:17" ht="12.75" customHeight="1" x14ac:dyDescent="0.2">
      <c r="A2966" s="43"/>
      <c r="B2966" s="49" t="s">
        <v>2367</v>
      </c>
      <c r="C2966" s="49" t="s">
        <v>3327</v>
      </c>
      <c r="D2966" s="49" t="s">
        <v>1807</v>
      </c>
      <c r="E2966" s="49"/>
      <c r="F2966" s="50"/>
      <c r="G2966" s="49"/>
      <c r="H2966" s="49"/>
      <c r="I2966" s="12">
        <f>SUM(I2967:I2972)</f>
        <v>0.65800000000000003</v>
      </c>
      <c r="J2966" s="12">
        <f>SUM(J2967:J2972)</f>
        <v>0.44300000000000006</v>
      </c>
      <c r="K2966" s="11"/>
      <c r="L2966" s="34">
        <f>SUM(L2967:L2972)</f>
        <v>3.101</v>
      </c>
      <c r="M2966" s="11">
        <f>SUM(M2967:M2972)</f>
        <v>5</v>
      </c>
      <c r="N2966" s="34">
        <f t="shared" ref="N2966:N2972" si="181">SUM(L2966-M2966)</f>
        <v>-1.899</v>
      </c>
      <c r="O2966" s="11">
        <v>0</v>
      </c>
      <c r="P2966" s="11"/>
      <c r="Q2966" s="10">
        <v>2876</v>
      </c>
    </row>
    <row r="2967" spans="1:17" ht="12.75" customHeight="1" x14ac:dyDescent="0.2">
      <c r="A2967" s="42" t="s">
        <v>1585</v>
      </c>
      <c r="B2967" s="28" t="s">
        <v>2367</v>
      </c>
      <c r="C2967" s="28" t="s">
        <v>3327</v>
      </c>
      <c r="D2967" s="28" t="s">
        <v>1807</v>
      </c>
      <c r="E2967" s="30" t="s">
        <v>2368</v>
      </c>
      <c r="F2967" s="48" t="s">
        <v>2210</v>
      </c>
      <c r="G2967" s="28" t="s">
        <v>485</v>
      </c>
      <c r="H2967" s="28" t="s">
        <v>3447</v>
      </c>
      <c r="I2967" s="9">
        <v>3.9E-2</v>
      </c>
      <c r="J2967" s="9">
        <v>1.9E-2</v>
      </c>
      <c r="K2967" s="8">
        <v>7</v>
      </c>
      <c r="L2967" s="33">
        <f t="shared" ref="L2967:L2972" si="182">K2967*J2967</f>
        <v>0.13300000000000001</v>
      </c>
      <c r="M2967" s="8">
        <v>1</v>
      </c>
      <c r="N2967" s="35">
        <f t="shared" si="181"/>
        <v>-0.86699999999999999</v>
      </c>
      <c r="O2967" s="8">
        <v>0</v>
      </c>
      <c r="P2967" s="8"/>
      <c r="Q2967" s="15">
        <v>2877</v>
      </c>
    </row>
    <row r="2968" spans="1:17" ht="12.75" customHeight="1" x14ac:dyDescent="0.2">
      <c r="A2968" s="42" t="s">
        <v>1585</v>
      </c>
      <c r="B2968" s="28" t="s">
        <v>2367</v>
      </c>
      <c r="C2968" s="28" t="s">
        <v>3327</v>
      </c>
      <c r="D2968" s="28" t="s">
        <v>1807</v>
      </c>
      <c r="E2968" s="30" t="s">
        <v>2369</v>
      </c>
      <c r="F2968" s="48" t="s">
        <v>2125</v>
      </c>
      <c r="G2968" s="28" t="s">
        <v>98</v>
      </c>
      <c r="H2968" s="28" t="s">
        <v>3447</v>
      </c>
      <c r="I2968" s="9">
        <v>9.5000000000000001E-2</v>
      </c>
      <c r="J2968" s="9">
        <v>4.7E-2</v>
      </c>
      <c r="K2968" s="8">
        <v>7</v>
      </c>
      <c r="L2968" s="33">
        <f t="shared" si="182"/>
        <v>0.32900000000000001</v>
      </c>
      <c r="M2968" s="8">
        <v>1</v>
      </c>
      <c r="N2968" s="35">
        <f t="shared" si="181"/>
        <v>-0.67100000000000004</v>
      </c>
      <c r="O2968" s="8">
        <v>0</v>
      </c>
      <c r="P2968" s="8"/>
      <c r="Q2968" s="10">
        <v>2878</v>
      </c>
    </row>
    <row r="2969" spans="1:17" ht="12.75" customHeight="1" x14ac:dyDescent="0.2">
      <c r="A2969" s="42" t="s">
        <v>1585</v>
      </c>
      <c r="B2969" s="28" t="s">
        <v>2367</v>
      </c>
      <c r="C2969" s="28" t="s">
        <v>3327</v>
      </c>
      <c r="D2969" s="28" t="s">
        <v>1807</v>
      </c>
      <c r="E2969" s="30" t="s">
        <v>2342</v>
      </c>
      <c r="F2969" s="48" t="s">
        <v>1057</v>
      </c>
      <c r="G2969" s="28" t="s">
        <v>2343</v>
      </c>
      <c r="H2969" s="28" t="s">
        <v>3447</v>
      </c>
      <c r="I2969" s="9">
        <v>0.127</v>
      </c>
      <c r="J2969" s="9">
        <v>0.05</v>
      </c>
      <c r="K2969" s="8">
        <v>7</v>
      </c>
      <c r="L2969" s="33">
        <f t="shared" si="182"/>
        <v>0.35000000000000003</v>
      </c>
      <c r="M2969" s="8">
        <v>1</v>
      </c>
      <c r="N2969" s="35">
        <f t="shared" si="181"/>
        <v>-0.64999999999999991</v>
      </c>
      <c r="O2969" s="8">
        <v>0</v>
      </c>
      <c r="P2969" s="8"/>
      <c r="Q2969" s="15">
        <v>2879</v>
      </c>
    </row>
    <row r="2970" spans="1:17" ht="12.75" customHeight="1" x14ac:dyDescent="0.2">
      <c r="A2970" s="42" t="s">
        <v>1585</v>
      </c>
      <c r="B2970" s="28" t="s">
        <v>2367</v>
      </c>
      <c r="C2970" s="28" t="s">
        <v>3327</v>
      </c>
      <c r="D2970" s="28" t="s">
        <v>1807</v>
      </c>
      <c r="E2970" s="30" t="s">
        <v>2344</v>
      </c>
      <c r="F2970" s="48" t="s">
        <v>220</v>
      </c>
      <c r="G2970" s="28" t="s">
        <v>2345</v>
      </c>
      <c r="H2970" s="28" t="s">
        <v>3447</v>
      </c>
      <c r="I2970" s="9">
        <v>0.02</v>
      </c>
      <c r="J2970" s="9">
        <v>0.02</v>
      </c>
      <c r="K2970" s="8">
        <v>7</v>
      </c>
      <c r="L2970" s="33">
        <f t="shared" si="182"/>
        <v>0.14000000000000001</v>
      </c>
      <c r="M2970" s="8">
        <v>1</v>
      </c>
      <c r="N2970" s="35">
        <f t="shared" si="181"/>
        <v>-0.86</v>
      </c>
      <c r="O2970" s="8">
        <v>0</v>
      </c>
      <c r="P2970" s="8"/>
      <c r="Q2970" s="10">
        <v>2880</v>
      </c>
    </row>
    <row r="2971" spans="1:17" ht="12.75" customHeight="1" x14ac:dyDescent="0.2">
      <c r="A2971" s="42" t="s">
        <v>1585</v>
      </c>
      <c r="B2971" s="28" t="s">
        <v>2367</v>
      </c>
      <c r="C2971" s="28" t="s">
        <v>3327</v>
      </c>
      <c r="D2971" s="28" t="s">
        <v>1807</v>
      </c>
      <c r="E2971" s="30" t="s">
        <v>2346</v>
      </c>
      <c r="F2971" s="48" t="s">
        <v>365</v>
      </c>
      <c r="G2971" s="28" t="s">
        <v>2347</v>
      </c>
      <c r="H2971" s="28" t="s">
        <v>3447</v>
      </c>
      <c r="I2971" s="9">
        <v>0.16200000000000001</v>
      </c>
      <c r="J2971" s="9">
        <v>0.16200000000000001</v>
      </c>
      <c r="K2971" s="8">
        <v>7</v>
      </c>
      <c r="L2971" s="33">
        <f t="shared" si="182"/>
        <v>1.1340000000000001</v>
      </c>
      <c r="M2971" s="8">
        <v>0</v>
      </c>
      <c r="N2971" s="35">
        <f t="shared" si="181"/>
        <v>1.1340000000000001</v>
      </c>
      <c r="O2971" s="8">
        <v>0</v>
      </c>
      <c r="P2971" s="8"/>
      <c r="Q2971" s="15">
        <v>2881</v>
      </c>
    </row>
    <row r="2972" spans="1:17" ht="12.75" customHeight="1" x14ac:dyDescent="0.2">
      <c r="A2972" s="42" t="s">
        <v>1585</v>
      </c>
      <c r="B2972" s="28" t="s">
        <v>2367</v>
      </c>
      <c r="C2972" s="28" t="s">
        <v>3327</v>
      </c>
      <c r="D2972" s="28" t="s">
        <v>1807</v>
      </c>
      <c r="E2972" s="30" t="s">
        <v>2348</v>
      </c>
      <c r="F2972" s="48" t="s">
        <v>367</v>
      </c>
      <c r="G2972" s="28" t="s">
        <v>2349</v>
      </c>
      <c r="H2972" s="28" t="s">
        <v>3447</v>
      </c>
      <c r="I2972" s="9">
        <v>0.215</v>
      </c>
      <c r="J2972" s="9">
        <v>0.14499999999999999</v>
      </c>
      <c r="K2972" s="8">
        <v>7</v>
      </c>
      <c r="L2972" s="33">
        <f t="shared" si="182"/>
        <v>1.0149999999999999</v>
      </c>
      <c r="M2972" s="8">
        <v>1</v>
      </c>
      <c r="N2972" s="35">
        <f t="shared" si="181"/>
        <v>1.4999999999999902E-2</v>
      </c>
      <c r="O2972" s="8">
        <v>0</v>
      </c>
      <c r="P2972" s="8"/>
      <c r="Q2972" s="10">
        <v>2882</v>
      </c>
    </row>
    <row r="2973" spans="1:17" ht="12.75" customHeight="1" x14ac:dyDescent="0.2">
      <c r="A2973" s="43"/>
      <c r="E2973" s="30"/>
      <c r="H2973" s="28"/>
      <c r="L2973" s="33"/>
      <c r="P2973" s="8"/>
      <c r="Q2973" s="15">
        <v>2883</v>
      </c>
    </row>
    <row r="2974" spans="1:17" ht="12.75" customHeight="1" x14ac:dyDescent="0.2">
      <c r="A2974" s="43"/>
      <c r="B2974" s="49" t="s">
        <v>3428</v>
      </c>
      <c r="C2974" s="49" t="s">
        <v>2853</v>
      </c>
      <c r="D2974" s="49" t="s">
        <v>1807</v>
      </c>
      <c r="E2974" s="60"/>
      <c r="F2974" s="50"/>
      <c r="G2974" s="60"/>
      <c r="H2974" s="60"/>
      <c r="I2974" s="12">
        <v>4.2000000000000003E-2</v>
      </c>
      <c r="J2974" s="12">
        <v>2.1000000000000001E-2</v>
      </c>
      <c r="K2974" s="17"/>
      <c r="L2974" s="34">
        <f>SUM(L2975)</f>
        <v>0.14700000000000002</v>
      </c>
      <c r="M2974" s="11">
        <f>SUM(M2975)</f>
        <v>1</v>
      </c>
      <c r="N2974" s="34">
        <f>SUM(L2974-M2974)</f>
        <v>-0.85299999999999998</v>
      </c>
      <c r="O2974" s="17">
        <v>0</v>
      </c>
      <c r="P2974" s="17"/>
      <c r="Q2974" s="10">
        <v>2884</v>
      </c>
    </row>
    <row r="2975" spans="1:17" ht="12.75" customHeight="1" x14ac:dyDescent="0.2">
      <c r="A2975" s="42" t="s">
        <v>1585</v>
      </c>
      <c r="B2975" s="28" t="s">
        <v>3428</v>
      </c>
      <c r="C2975" s="28" t="s">
        <v>2853</v>
      </c>
      <c r="D2975" s="28" t="s">
        <v>1807</v>
      </c>
      <c r="E2975" s="30" t="s">
        <v>3429</v>
      </c>
      <c r="F2975" s="48" t="s">
        <v>3230</v>
      </c>
      <c r="G2975" s="28" t="s">
        <v>2853</v>
      </c>
      <c r="H2975" s="28" t="s">
        <v>3447</v>
      </c>
      <c r="I2975" s="9">
        <v>4.2000000000000003E-2</v>
      </c>
      <c r="J2975" s="9">
        <v>2.1000000000000001E-2</v>
      </c>
      <c r="K2975" s="8">
        <v>7</v>
      </c>
      <c r="L2975" s="33">
        <f>K2975*J2975</f>
        <v>0.14700000000000002</v>
      </c>
      <c r="M2975" s="8">
        <v>1</v>
      </c>
      <c r="N2975" s="35">
        <f>SUM(L2975-M2975)</f>
        <v>-0.85299999999999998</v>
      </c>
      <c r="O2975" s="8">
        <v>0</v>
      </c>
      <c r="P2975" s="8"/>
      <c r="Q2975" s="15">
        <v>2885</v>
      </c>
    </row>
    <row r="2976" spans="1:17" ht="12.75" customHeight="1" x14ac:dyDescent="0.2">
      <c r="A2976" s="43"/>
      <c r="B2976" s="52"/>
      <c r="C2976" s="52"/>
      <c r="D2976" s="52"/>
      <c r="E2976" s="52"/>
      <c r="G2976" s="52"/>
      <c r="H2976" s="52"/>
      <c r="K2976" s="10"/>
      <c r="L2976" s="33"/>
      <c r="M2976" s="10"/>
      <c r="O2976" s="10"/>
      <c r="P2976" s="10"/>
      <c r="Q2976" s="10">
        <v>2886</v>
      </c>
    </row>
    <row r="2977" spans="1:18" ht="12.75" customHeight="1" x14ac:dyDescent="0.2">
      <c r="A2977" s="43"/>
      <c r="B2977" s="49" t="s">
        <v>809</v>
      </c>
      <c r="C2977" s="49" t="s">
        <v>810</v>
      </c>
      <c r="D2977" s="49" t="s">
        <v>2616</v>
      </c>
      <c r="E2977" s="49"/>
      <c r="F2977" s="50"/>
      <c r="G2977" s="49"/>
      <c r="H2977" s="49"/>
      <c r="I2977" s="12">
        <f>SUM(I2978:I2982)</f>
        <v>0.33999999999999997</v>
      </c>
      <c r="J2977" s="12">
        <f>SUM(J2978:J2982)</f>
        <v>0.152</v>
      </c>
      <c r="K2977" s="11"/>
      <c r="L2977" s="34">
        <f>SUM(L2978:L2982)</f>
        <v>1.0639999999999998</v>
      </c>
      <c r="M2977" s="11">
        <f>SUM(M2978:M2982)</f>
        <v>3</v>
      </c>
      <c r="N2977" s="34">
        <f t="shared" ref="N2977:N2982" si="183">SUM(L2977-M2977)</f>
        <v>-1.9360000000000002</v>
      </c>
      <c r="O2977" s="11">
        <v>0</v>
      </c>
      <c r="P2977" s="11"/>
      <c r="Q2977" s="15">
        <v>2887</v>
      </c>
    </row>
    <row r="2978" spans="1:18" ht="12.75" customHeight="1" x14ac:dyDescent="0.2">
      <c r="A2978" s="42" t="s">
        <v>1585</v>
      </c>
      <c r="B2978" s="28" t="s">
        <v>809</v>
      </c>
      <c r="C2978" s="28" t="s">
        <v>810</v>
      </c>
      <c r="D2978" s="28" t="s">
        <v>2616</v>
      </c>
      <c r="E2978" s="30" t="s">
        <v>811</v>
      </c>
      <c r="F2978" s="48" t="s">
        <v>1159</v>
      </c>
      <c r="G2978" s="28" t="s">
        <v>812</v>
      </c>
      <c r="H2978" s="28" t="s">
        <v>3447</v>
      </c>
      <c r="I2978" s="9">
        <v>4.2999999999999997E-2</v>
      </c>
      <c r="J2978" s="9">
        <v>2.1999999999999999E-2</v>
      </c>
      <c r="K2978" s="8">
        <v>7</v>
      </c>
      <c r="L2978" s="33">
        <f>K2978*J2978</f>
        <v>0.154</v>
      </c>
      <c r="M2978" s="8">
        <v>1</v>
      </c>
      <c r="N2978" s="35">
        <f t="shared" si="183"/>
        <v>-0.84599999999999997</v>
      </c>
      <c r="O2978" s="8">
        <v>0</v>
      </c>
      <c r="P2978" s="8"/>
      <c r="Q2978" s="10">
        <v>2888</v>
      </c>
    </row>
    <row r="2979" spans="1:18" ht="12.75" customHeight="1" x14ac:dyDescent="0.2">
      <c r="A2979" s="42" t="s">
        <v>1585</v>
      </c>
      <c r="B2979" s="28" t="s">
        <v>809</v>
      </c>
      <c r="C2979" s="28" t="s">
        <v>810</v>
      </c>
      <c r="D2979" s="28" t="s">
        <v>2616</v>
      </c>
      <c r="E2979" s="30" t="s">
        <v>813</v>
      </c>
      <c r="F2979" s="48" t="s">
        <v>3469</v>
      </c>
      <c r="G2979" s="28" t="s">
        <v>814</v>
      </c>
      <c r="H2979" s="28" t="s">
        <v>3447</v>
      </c>
      <c r="I2979" s="9">
        <v>0.05</v>
      </c>
      <c r="J2979" s="9">
        <v>1.2999999999999999E-2</v>
      </c>
      <c r="K2979" s="8">
        <v>7</v>
      </c>
      <c r="L2979" s="33">
        <f>K2979*J2979</f>
        <v>9.0999999999999998E-2</v>
      </c>
      <c r="M2979" s="8">
        <v>1</v>
      </c>
      <c r="N2979" s="35">
        <f t="shared" si="183"/>
        <v>-0.90900000000000003</v>
      </c>
      <c r="O2979" s="8">
        <v>0</v>
      </c>
      <c r="P2979" s="8"/>
      <c r="Q2979" s="15">
        <v>2889</v>
      </c>
    </row>
    <row r="2980" spans="1:18" ht="12.75" customHeight="1" x14ac:dyDescent="0.2">
      <c r="A2980" s="42" t="s">
        <v>1585</v>
      </c>
      <c r="B2980" s="28" t="s">
        <v>809</v>
      </c>
      <c r="C2980" s="28" t="s">
        <v>810</v>
      </c>
      <c r="D2980" s="28" t="s">
        <v>2616</v>
      </c>
      <c r="E2980" s="30" t="s">
        <v>815</v>
      </c>
      <c r="F2980" s="48" t="s">
        <v>3474</v>
      </c>
      <c r="G2980" s="28" t="s">
        <v>810</v>
      </c>
      <c r="H2980" s="28" t="s">
        <v>3447</v>
      </c>
      <c r="I2980" s="9">
        <v>0.20699999999999999</v>
      </c>
      <c r="J2980" s="9">
        <v>0.104</v>
      </c>
      <c r="K2980" s="8">
        <v>7</v>
      </c>
      <c r="L2980" s="33">
        <f>K2980*J2980</f>
        <v>0.72799999999999998</v>
      </c>
      <c r="M2980" s="8">
        <v>0</v>
      </c>
      <c r="N2980" s="35">
        <f t="shared" si="183"/>
        <v>0.72799999999999998</v>
      </c>
      <c r="O2980" s="8">
        <v>0</v>
      </c>
      <c r="P2980" s="8"/>
      <c r="Q2980" s="10">
        <v>2890</v>
      </c>
    </row>
    <row r="2981" spans="1:18" ht="12.75" customHeight="1" x14ac:dyDescent="0.2">
      <c r="A2981" s="42" t="s">
        <v>1585</v>
      </c>
      <c r="B2981" s="28" t="s">
        <v>809</v>
      </c>
      <c r="C2981" s="28" t="s">
        <v>810</v>
      </c>
      <c r="D2981" s="28" t="s">
        <v>2616</v>
      </c>
      <c r="E2981" s="48" t="s">
        <v>3904</v>
      </c>
      <c r="F2981" s="48" t="s">
        <v>3278</v>
      </c>
      <c r="G2981" s="52" t="s">
        <v>3905</v>
      </c>
      <c r="H2981" s="28" t="s">
        <v>3447</v>
      </c>
      <c r="I2981" s="9">
        <v>0.03</v>
      </c>
      <c r="J2981" s="9">
        <v>0.01</v>
      </c>
      <c r="K2981" s="10">
        <v>7</v>
      </c>
      <c r="L2981" s="33">
        <f>K2981*J2981</f>
        <v>7.0000000000000007E-2</v>
      </c>
      <c r="M2981" s="10">
        <v>1</v>
      </c>
      <c r="N2981" s="35">
        <f t="shared" si="183"/>
        <v>-0.92999999999999994</v>
      </c>
      <c r="O2981" s="10">
        <v>0</v>
      </c>
      <c r="P2981" s="10" t="s">
        <v>4534</v>
      </c>
      <c r="Q2981" s="15">
        <v>2891</v>
      </c>
    </row>
    <row r="2982" spans="1:18" ht="12.75" customHeight="1" x14ac:dyDescent="0.2">
      <c r="A2982" s="42" t="s">
        <v>1585</v>
      </c>
      <c r="B2982" s="28" t="s">
        <v>809</v>
      </c>
      <c r="C2982" s="28" t="s">
        <v>810</v>
      </c>
      <c r="D2982" s="28" t="s">
        <v>2616</v>
      </c>
      <c r="E2982" s="48" t="s">
        <v>3906</v>
      </c>
      <c r="F2982" s="48" t="s">
        <v>336</v>
      </c>
      <c r="G2982" s="52" t="s">
        <v>3907</v>
      </c>
      <c r="H2982" s="28" t="s">
        <v>3447</v>
      </c>
      <c r="I2982" s="9">
        <v>0.01</v>
      </c>
      <c r="J2982" s="9">
        <v>3.0000000000000001E-3</v>
      </c>
      <c r="K2982" s="10">
        <v>7</v>
      </c>
      <c r="L2982" s="33">
        <f>K2982*J2982</f>
        <v>2.1000000000000001E-2</v>
      </c>
      <c r="M2982" s="10">
        <v>0</v>
      </c>
      <c r="N2982" s="35">
        <f t="shared" si="183"/>
        <v>2.1000000000000001E-2</v>
      </c>
      <c r="O2982" s="10">
        <v>0</v>
      </c>
      <c r="P2982" s="10" t="s">
        <v>4534</v>
      </c>
      <c r="Q2982" s="10">
        <v>2892</v>
      </c>
    </row>
    <row r="2983" spans="1:18" ht="12.75" customHeight="1" x14ac:dyDescent="0.2">
      <c r="A2983" s="43"/>
      <c r="B2983" s="52"/>
      <c r="C2983" s="52"/>
      <c r="D2983" s="52"/>
      <c r="E2983" s="52"/>
      <c r="G2983" s="52"/>
      <c r="H2983" s="52"/>
      <c r="K2983" s="10"/>
      <c r="L2983" s="33"/>
      <c r="M2983" s="10"/>
      <c r="O2983" s="10"/>
      <c r="P2983" s="10"/>
      <c r="Q2983" s="15">
        <v>2893</v>
      </c>
    </row>
    <row r="2984" spans="1:18" ht="12.75" customHeight="1" x14ac:dyDescent="0.2">
      <c r="A2984" s="119" t="s">
        <v>3297</v>
      </c>
      <c r="B2984" s="120" t="s">
        <v>816</v>
      </c>
      <c r="C2984" s="120" t="s">
        <v>817</v>
      </c>
      <c r="D2984" s="120" t="s">
        <v>2616</v>
      </c>
      <c r="E2984" s="120"/>
      <c r="F2984" s="121"/>
      <c r="G2984" s="120"/>
      <c r="H2984" s="120"/>
      <c r="I2984" s="122">
        <v>0.24</v>
      </c>
      <c r="J2984" s="122">
        <v>0.1</v>
      </c>
      <c r="K2984" s="133"/>
      <c r="L2984" s="134">
        <f>SUM(L2985:L2986)</f>
        <v>0.56499999999999995</v>
      </c>
      <c r="M2984" s="133">
        <f>SUM(M2985:M2986)</f>
        <v>1</v>
      </c>
      <c r="N2984" s="134">
        <f t="shared" ref="N2984:N2991" si="184">SUM(L2984-M2984)</f>
        <v>-0.43500000000000005</v>
      </c>
      <c r="O2984" s="133">
        <v>0</v>
      </c>
      <c r="P2984" s="117" t="s">
        <v>4625</v>
      </c>
      <c r="Q2984" s="10">
        <v>2894</v>
      </c>
      <c r="R2984" s="11" t="s">
        <v>4579</v>
      </c>
    </row>
    <row r="2985" spans="1:18" ht="12.75" customHeight="1" x14ac:dyDescent="0.2">
      <c r="A2985" s="123" t="s">
        <v>1585</v>
      </c>
      <c r="B2985" s="124" t="s">
        <v>816</v>
      </c>
      <c r="C2985" s="125" t="s">
        <v>817</v>
      </c>
      <c r="D2985" s="125" t="s">
        <v>2616</v>
      </c>
      <c r="E2985" s="124">
        <v>56247900010002</v>
      </c>
      <c r="F2985" s="126" t="s">
        <v>4568</v>
      </c>
      <c r="G2985" s="125" t="s">
        <v>1178</v>
      </c>
      <c r="H2985" s="127">
        <v>43249</v>
      </c>
      <c r="I2985" s="128">
        <v>0.21</v>
      </c>
      <c r="J2985" s="128">
        <v>7.0999999999999994E-2</v>
      </c>
      <c r="K2985" s="130">
        <v>5</v>
      </c>
      <c r="L2985" s="131">
        <f>K2985*J2985</f>
        <v>0.35499999999999998</v>
      </c>
      <c r="M2985" s="130">
        <v>0</v>
      </c>
      <c r="N2985" s="132">
        <f t="shared" si="184"/>
        <v>0.35499999999999998</v>
      </c>
      <c r="O2985" s="130">
        <v>0</v>
      </c>
      <c r="P2985" s="118" t="s">
        <v>4628</v>
      </c>
      <c r="Q2985" s="15">
        <v>2895</v>
      </c>
      <c r="R2985" s="8" t="s">
        <v>4580</v>
      </c>
    </row>
    <row r="2986" spans="1:18" ht="12.75" customHeight="1" x14ac:dyDescent="0.2">
      <c r="A2986" s="129" t="s">
        <v>1585</v>
      </c>
      <c r="B2986" s="124" t="s">
        <v>816</v>
      </c>
      <c r="C2986" s="125" t="s">
        <v>817</v>
      </c>
      <c r="D2986" s="125" t="s">
        <v>2616</v>
      </c>
      <c r="E2986" s="30">
        <v>56247900010002</v>
      </c>
      <c r="F2986" s="53" t="s">
        <v>4568</v>
      </c>
      <c r="G2986" s="28" t="s">
        <v>1178</v>
      </c>
      <c r="H2986" s="54">
        <v>43249</v>
      </c>
      <c r="I2986" s="9">
        <v>0.03</v>
      </c>
      <c r="J2986" s="9">
        <v>0.03</v>
      </c>
      <c r="K2986" s="8">
        <v>7</v>
      </c>
      <c r="L2986" s="33">
        <f>K2986*J2986</f>
        <v>0.21</v>
      </c>
      <c r="M2986" s="8">
        <v>1</v>
      </c>
      <c r="N2986" s="35">
        <f t="shared" si="184"/>
        <v>-0.79</v>
      </c>
      <c r="O2986" s="8">
        <v>0</v>
      </c>
      <c r="P2986" s="116" t="s">
        <v>4627</v>
      </c>
      <c r="Q2986" s="10">
        <v>2896</v>
      </c>
      <c r="R2986" s="8" t="s">
        <v>4580</v>
      </c>
    </row>
    <row r="2987" spans="1:18" ht="12.75" customHeight="1" x14ac:dyDescent="0.2">
      <c r="A2987" s="42"/>
      <c r="B2987" s="30"/>
      <c r="E2987" s="30"/>
      <c r="F2987" s="53"/>
      <c r="H2987" s="54"/>
      <c r="L2987" s="33"/>
      <c r="N2987" s="35"/>
      <c r="P2987" s="118" t="s">
        <v>4626</v>
      </c>
    </row>
    <row r="2988" spans="1:18" ht="12.75" customHeight="1" x14ac:dyDescent="0.2">
      <c r="A2988" s="42"/>
      <c r="B2988" s="56" t="s">
        <v>4576</v>
      </c>
      <c r="C2988" s="56" t="s">
        <v>820</v>
      </c>
      <c r="D2988" s="56" t="s">
        <v>2616</v>
      </c>
      <c r="E2988" s="56"/>
      <c r="F2988" s="95"/>
      <c r="G2988" s="56"/>
      <c r="H2988" s="96"/>
      <c r="I2988" s="29">
        <f>SUM(I2989:I2991)</f>
        <v>0.154</v>
      </c>
      <c r="J2988" s="29">
        <f>SUM(J2989:J2991)</f>
        <v>7.0999999999999994E-2</v>
      </c>
      <c r="K2988" s="29"/>
      <c r="L2988" s="36">
        <f>SUM(L2989:L2991)</f>
        <v>0.497</v>
      </c>
      <c r="M2988" s="18">
        <v>2</v>
      </c>
      <c r="N2988" s="36">
        <f>SUM(L2988-M2988)</f>
        <v>-1.5030000000000001</v>
      </c>
      <c r="O2988" s="18">
        <v>0</v>
      </c>
      <c r="P2988" s="112"/>
      <c r="R2988" s="112" t="s">
        <v>4577</v>
      </c>
    </row>
    <row r="2989" spans="1:18" ht="12.75" customHeight="1" x14ac:dyDescent="0.2">
      <c r="A2989" s="43" t="s">
        <v>4421</v>
      </c>
      <c r="B2989" s="30" t="s">
        <v>4576</v>
      </c>
      <c r="C2989" s="28" t="s">
        <v>820</v>
      </c>
      <c r="D2989" s="28" t="s">
        <v>2616</v>
      </c>
      <c r="E2989" s="30" t="s">
        <v>818</v>
      </c>
      <c r="F2989" s="48" t="s">
        <v>2521</v>
      </c>
      <c r="G2989" s="28" t="s">
        <v>1049</v>
      </c>
      <c r="H2989" s="28" t="s">
        <v>3447</v>
      </c>
      <c r="I2989" s="9">
        <v>3.2000000000000001E-2</v>
      </c>
      <c r="J2989" s="9">
        <v>0.01</v>
      </c>
      <c r="K2989" s="8">
        <v>7</v>
      </c>
      <c r="L2989" s="33">
        <f>K2989*J2989</f>
        <v>7.0000000000000007E-2</v>
      </c>
      <c r="M2989" s="8">
        <v>1</v>
      </c>
      <c r="N2989" s="35">
        <f t="shared" si="184"/>
        <v>-0.92999999999999994</v>
      </c>
      <c r="O2989" s="8">
        <v>0</v>
      </c>
      <c r="P2989" s="113"/>
      <c r="Q2989" s="15">
        <v>2897</v>
      </c>
      <c r="R2989" s="113" t="s">
        <v>4577</v>
      </c>
    </row>
    <row r="2990" spans="1:18" ht="12.75" customHeight="1" x14ac:dyDescent="0.2">
      <c r="A2990" s="43" t="s">
        <v>4421</v>
      </c>
      <c r="B2990" s="30" t="s">
        <v>4576</v>
      </c>
      <c r="C2990" s="28" t="s">
        <v>820</v>
      </c>
      <c r="D2990" s="28" t="s">
        <v>2616</v>
      </c>
      <c r="E2990" s="30">
        <v>56247900030004</v>
      </c>
      <c r="F2990" s="53" t="s">
        <v>4287</v>
      </c>
      <c r="G2990" s="28" t="s">
        <v>819</v>
      </c>
      <c r="H2990" s="54">
        <v>40207</v>
      </c>
      <c r="I2990" s="9">
        <v>0.122</v>
      </c>
      <c r="J2990" s="9">
        <v>6.0999999999999999E-2</v>
      </c>
      <c r="K2990" s="8">
        <v>7</v>
      </c>
      <c r="L2990" s="33">
        <f>K2990*J2990</f>
        <v>0.42699999999999999</v>
      </c>
      <c r="M2990" s="8">
        <v>1</v>
      </c>
      <c r="N2990" s="35">
        <f t="shared" si="184"/>
        <v>-0.57299999999999995</v>
      </c>
      <c r="O2990" s="8">
        <v>0</v>
      </c>
      <c r="P2990" s="113"/>
      <c r="Q2990" s="10">
        <v>2898</v>
      </c>
      <c r="R2990" s="113" t="s">
        <v>4577</v>
      </c>
    </row>
    <row r="2991" spans="1:18" ht="12.75" customHeight="1" x14ac:dyDescent="0.2">
      <c r="A2991" s="43" t="s">
        <v>4421</v>
      </c>
      <c r="B2991" s="28" t="s">
        <v>4576</v>
      </c>
      <c r="C2991" s="28" t="s">
        <v>820</v>
      </c>
      <c r="D2991" s="28" t="s">
        <v>2616</v>
      </c>
      <c r="E2991" s="28">
        <v>56247900030003</v>
      </c>
      <c r="F2991" s="48" t="s">
        <v>2522</v>
      </c>
      <c r="G2991" s="28" t="s">
        <v>820</v>
      </c>
      <c r="H2991" s="28" t="s">
        <v>3447</v>
      </c>
      <c r="I2991" s="9">
        <v>0</v>
      </c>
      <c r="J2991" s="9">
        <v>0</v>
      </c>
      <c r="K2991" s="8">
        <v>5</v>
      </c>
      <c r="L2991" s="33">
        <f>K2991*J2991</f>
        <v>0</v>
      </c>
      <c r="M2991" s="8">
        <v>0</v>
      </c>
      <c r="N2991" s="35">
        <f t="shared" si="184"/>
        <v>0</v>
      </c>
      <c r="O2991" s="8">
        <v>0</v>
      </c>
      <c r="P2991" s="8"/>
      <c r="Q2991" s="15">
        <v>2899</v>
      </c>
      <c r="R2991" s="8" t="s">
        <v>4578</v>
      </c>
    </row>
    <row r="2992" spans="1:18" ht="12.75" customHeight="1" x14ac:dyDescent="0.2">
      <c r="A2992" s="43"/>
      <c r="H2992" s="28"/>
      <c r="L2992" s="33"/>
      <c r="N2992" s="35"/>
      <c r="P2992" s="8"/>
      <c r="Q2992" s="15"/>
      <c r="R2992" s="8"/>
    </row>
    <row r="2993" spans="1:17" ht="12.75" customHeight="1" x14ac:dyDescent="0.2">
      <c r="A2993" s="43"/>
      <c r="B2993" s="49" t="s">
        <v>821</v>
      </c>
      <c r="C2993" s="49" t="s">
        <v>3449</v>
      </c>
      <c r="D2993" s="49" t="s">
        <v>1803</v>
      </c>
      <c r="E2993" s="49"/>
      <c r="F2993" s="50"/>
      <c r="G2993" s="49"/>
      <c r="H2993" s="49"/>
      <c r="I2993" s="12">
        <f>SUM(I2994:I2996)</f>
        <v>0.222</v>
      </c>
      <c r="J2993" s="12">
        <f>SUM(J2994:J2996)</f>
        <v>0.111</v>
      </c>
      <c r="K2993" s="11"/>
      <c r="L2993" s="34">
        <f>SUM(L2994:L2996)</f>
        <v>0.77700000000000002</v>
      </c>
      <c r="M2993" s="11">
        <f>SUM(M2994:M2996)</f>
        <v>3</v>
      </c>
      <c r="N2993" s="34">
        <f>SUM(L2993-M2993)</f>
        <v>-2.2229999999999999</v>
      </c>
      <c r="O2993" s="11">
        <v>0</v>
      </c>
      <c r="P2993" s="11"/>
      <c r="Q2993" s="15">
        <v>2901</v>
      </c>
    </row>
    <row r="2994" spans="1:17" ht="12.75" customHeight="1" x14ac:dyDescent="0.2">
      <c r="A2994" s="42" t="s">
        <v>1585</v>
      </c>
      <c r="B2994" s="28" t="s">
        <v>821</v>
      </c>
      <c r="C2994" s="28" t="s">
        <v>3449</v>
      </c>
      <c r="D2994" s="28" t="s">
        <v>1803</v>
      </c>
      <c r="E2994" s="30" t="s">
        <v>822</v>
      </c>
      <c r="F2994" s="48" t="s">
        <v>2212</v>
      </c>
      <c r="G2994" s="28" t="s">
        <v>1840</v>
      </c>
      <c r="H2994" s="28" t="s">
        <v>3447</v>
      </c>
      <c r="I2994" s="9">
        <v>5.8000000000000003E-2</v>
      </c>
      <c r="J2994" s="9">
        <v>2.9000000000000001E-2</v>
      </c>
      <c r="K2994" s="8">
        <v>7</v>
      </c>
      <c r="L2994" s="33">
        <f>K2994*J2994</f>
        <v>0.20300000000000001</v>
      </c>
      <c r="M2994" s="8">
        <v>1</v>
      </c>
      <c r="N2994" s="35">
        <f>SUM(L2994-M2994)</f>
        <v>-0.79699999999999993</v>
      </c>
      <c r="O2994" s="8">
        <v>0</v>
      </c>
      <c r="P2994" s="8"/>
      <c r="Q2994" s="10">
        <v>2902</v>
      </c>
    </row>
    <row r="2995" spans="1:17" ht="12.75" customHeight="1" x14ac:dyDescent="0.2">
      <c r="A2995" s="42" t="s">
        <v>1585</v>
      </c>
      <c r="B2995" s="28" t="s">
        <v>821</v>
      </c>
      <c r="C2995" s="28" t="s">
        <v>3449</v>
      </c>
      <c r="D2995" s="28" t="s">
        <v>1803</v>
      </c>
      <c r="E2995" s="30" t="s">
        <v>1841</v>
      </c>
      <c r="F2995" s="48" t="s">
        <v>4325</v>
      </c>
      <c r="G2995" s="28" t="s">
        <v>3449</v>
      </c>
      <c r="H2995" s="28" t="s">
        <v>3447</v>
      </c>
      <c r="I2995" s="9">
        <v>0.122</v>
      </c>
      <c r="J2995" s="9">
        <v>6.0999999999999999E-2</v>
      </c>
      <c r="K2995" s="8">
        <v>7</v>
      </c>
      <c r="L2995" s="33">
        <f>K2995*J2995</f>
        <v>0.42699999999999999</v>
      </c>
      <c r="M2995" s="8">
        <v>1</v>
      </c>
      <c r="N2995" s="35">
        <f>SUM(L2995-M2995)</f>
        <v>-0.57299999999999995</v>
      </c>
      <c r="O2995" s="8">
        <v>0</v>
      </c>
      <c r="P2995" s="8"/>
      <c r="Q2995" s="15">
        <v>2903</v>
      </c>
    </row>
    <row r="2996" spans="1:17" ht="12.75" customHeight="1" x14ac:dyDescent="0.2">
      <c r="A2996" s="42" t="s">
        <v>1585</v>
      </c>
      <c r="B2996" s="28" t="s">
        <v>821</v>
      </c>
      <c r="C2996" s="28" t="s">
        <v>3449</v>
      </c>
      <c r="D2996" s="28" t="s">
        <v>1803</v>
      </c>
      <c r="E2996" s="30" t="s">
        <v>1842</v>
      </c>
      <c r="F2996" s="48" t="s">
        <v>3152</v>
      </c>
      <c r="G2996" s="28" t="s">
        <v>2151</v>
      </c>
      <c r="H2996" s="28" t="s">
        <v>3447</v>
      </c>
      <c r="I2996" s="9">
        <v>4.2000000000000003E-2</v>
      </c>
      <c r="J2996" s="9">
        <v>2.1000000000000001E-2</v>
      </c>
      <c r="K2996" s="8">
        <v>7</v>
      </c>
      <c r="L2996" s="33">
        <f>K2996*J2996</f>
        <v>0.14700000000000002</v>
      </c>
      <c r="M2996" s="8">
        <v>1</v>
      </c>
      <c r="N2996" s="35">
        <f>SUM(L2996-M2996)</f>
        <v>-0.85299999999999998</v>
      </c>
      <c r="O2996" s="8">
        <v>0</v>
      </c>
      <c r="P2996" s="8"/>
      <c r="Q2996" s="10">
        <v>2904</v>
      </c>
    </row>
    <row r="2997" spans="1:17" ht="12.75" customHeight="1" x14ac:dyDescent="0.2">
      <c r="A2997" s="43"/>
      <c r="E2997" s="30"/>
      <c r="H2997" s="28"/>
      <c r="L2997" s="33"/>
      <c r="P2997" s="8"/>
      <c r="Q2997" s="15">
        <v>2905</v>
      </c>
    </row>
    <row r="2998" spans="1:17" ht="12.75" customHeight="1" x14ac:dyDescent="0.2">
      <c r="A2998" s="43"/>
      <c r="B2998" s="49" t="s">
        <v>1843</v>
      </c>
      <c r="C2998" s="49" t="s">
        <v>1844</v>
      </c>
      <c r="D2998" s="49" t="s">
        <v>2616</v>
      </c>
      <c r="E2998" s="60"/>
      <c r="F2998" s="50"/>
      <c r="G2998" s="60"/>
      <c r="H2998" s="60"/>
      <c r="I2998" s="12">
        <v>0.05</v>
      </c>
      <c r="J2998" s="12">
        <v>2.5000000000000001E-2</v>
      </c>
      <c r="K2998" s="17"/>
      <c r="L2998" s="34">
        <f>SUM(L2999)</f>
        <v>0.17500000000000002</v>
      </c>
      <c r="M2998" s="11">
        <f>SUM(M2999)</f>
        <v>1</v>
      </c>
      <c r="N2998" s="34">
        <f>SUM(L2998-M2998)</f>
        <v>-0.82499999999999996</v>
      </c>
      <c r="O2998" s="17">
        <v>0</v>
      </c>
      <c r="P2998" s="17"/>
      <c r="Q2998" s="10">
        <v>2906</v>
      </c>
    </row>
    <row r="2999" spans="1:17" ht="12.75" customHeight="1" x14ac:dyDescent="0.2">
      <c r="A2999" s="42" t="s">
        <v>1585</v>
      </c>
      <c r="B2999" s="28" t="s">
        <v>1843</v>
      </c>
      <c r="C2999" s="28" t="s">
        <v>1844</v>
      </c>
      <c r="D2999" s="28" t="s">
        <v>2616</v>
      </c>
      <c r="E2999" s="30" t="s">
        <v>1845</v>
      </c>
      <c r="F2999" s="48" t="s">
        <v>3219</v>
      </c>
      <c r="G2999" s="28" t="s">
        <v>1844</v>
      </c>
      <c r="H2999" s="28" t="s">
        <v>3447</v>
      </c>
      <c r="I2999" s="9">
        <v>0.05</v>
      </c>
      <c r="J2999" s="9">
        <v>2.5000000000000001E-2</v>
      </c>
      <c r="K2999" s="8">
        <v>7</v>
      </c>
      <c r="L2999" s="33">
        <f>K2999*J2999</f>
        <v>0.17500000000000002</v>
      </c>
      <c r="M2999" s="8">
        <v>1</v>
      </c>
      <c r="N2999" s="35">
        <f>SUM(L2999-M2999)</f>
        <v>-0.82499999999999996</v>
      </c>
      <c r="O2999" s="8">
        <v>0</v>
      </c>
      <c r="P2999" s="8"/>
      <c r="Q2999" s="15">
        <v>2907</v>
      </c>
    </row>
    <row r="3000" spans="1:17" ht="12.75" customHeight="1" x14ac:dyDescent="0.2">
      <c r="A3000" s="43"/>
      <c r="E3000" s="30"/>
      <c r="H3000" s="28"/>
      <c r="L3000" s="33"/>
      <c r="P3000" s="8"/>
      <c r="Q3000" s="10">
        <v>2908</v>
      </c>
    </row>
    <row r="3001" spans="1:17" ht="12.75" customHeight="1" x14ac:dyDescent="0.2">
      <c r="A3001" s="43"/>
      <c r="B3001" s="49" t="s">
        <v>1846</v>
      </c>
      <c r="C3001" s="49" t="s">
        <v>1847</v>
      </c>
      <c r="D3001" s="49" t="s">
        <v>248</v>
      </c>
      <c r="E3001" s="60"/>
      <c r="F3001" s="50"/>
      <c r="G3001" s="60"/>
      <c r="H3001" s="60"/>
      <c r="I3001" s="12">
        <v>1.6E-2</v>
      </c>
      <c r="J3001" s="12">
        <v>8.0000000000000002E-3</v>
      </c>
      <c r="K3001" s="17"/>
      <c r="L3001" s="34">
        <f>SUM(L3002)</f>
        <v>5.6000000000000001E-2</v>
      </c>
      <c r="M3001" s="11">
        <f>SUM(M3002)</f>
        <v>1</v>
      </c>
      <c r="N3001" s="34">
        <f>SUM(L3001-M3001)</f>
        <v>-0.94399999999999995</v>
      </c>
      <c r="O3001" s="17">
        <v>0</v>
      </c>
      <c r="P3001" s="17"/>
      <c r="Q3001" s="15">
        <v>2909</v>
      </c>
    </row>
    <row r="3002" spans="1:17" ht="12.75" customHeight="1" x14ac:dyDescent="0.2">
      <c r="A3002" s="42" t="s">
        <v>1585</v>
      </c>
      <c r="B3002" s="28" t="s">
        <v>1846</v>
      </c>
      <c r="C3002" s="28" t="s">
        <v>1847</v>
      </c>
      <c r="D3002" s="28" t="s">
        <v>248</v>
      </c>
      <c r="E3002" s="30" t="s">
        <v>1848</v>
      </c>
      <c r="F3002" s="48" t="s">
        <v>1708</v>
      </c>
      <c r="G3002" s="28" t="s">
        <v>1847</v>
      </c>
      <c r="H3002" s="28" t="s">
        <v>3447</v>
      </c>
      <c r="I3002" s="9">
        <v>1.6E-2</v>
      </c>
      <c r="J3002" s="9">
        <v>8.0000000000000002E-3</v>
      </c>
      <c r="K3002" s="8">
        <v>7</v>
      </c>
      <c r="L3002" s="33">
        <f>K3002*J3002</f>
        <v>5.6000000000000001E-2</v>
      </c>
      <c r="M3002" s="8">
        <v>1</v>
      </c>
      <c r="N3002" s="35">
        <f>SUM(L3002-M3002)</f>
        <v>-0.94399999999999995</v>
      </c>
      <c r="O3002" s="8">
        <v>0</v>
      </c>
      <c r="P3002" s="8"/>
      <c r="Q3002" s="10">
        <v>2910</v>
      </c>
    </row>
    <row r="3003" spans="1:17" ht="12.75" customHeight="1" x14ac:dyDescent="0.2">
      <c r="A3003" s="43"/>
      <c r="B3003" s="52"/>
      <c r="C3003" s="52"/>
      <c r="D3003" s="52"/>
      <c r="E3003" s="52"/>
      <c r="G3003" s="52"/>
      <c r="H3003" s="52"/>
      <c r="K3003" s="10"/>
      <c r="L3003" s="33"/>
      <c r="M3003" s="10"/>
      <c r="O3003" s="10"/>
      <c r="P3003" s="10"/>
      <c r="Q3003" s="15">
        <v>2911</v>
      </c>
    </row>
    <row r="3004" spans="1:17" ht="12.75" customHeight="1" x14ac:dyDescent="0.2">
      <c r="A3004" s="43"/>
      <c r="B3004" s="49" t="s">
        <v>1849</v>
      </c>
      <c r="C3004" s="49" t="s">
        <v>1850</v>
      </c>
      <c r="D3004" s="49" t="s">
        <v>1851</v>
      </c>
      <c r="E3004" s="60"/>
      <c r="F3004" s="50"/>
      <c r="G3004" s="60"/>
      <c r="H3004" s="60"/>
      <c r="I3004" s="12">
        <v>4.1000000000000002E-2</v>
      </c>
      <c r="J3004" s="12">
        <v>2.1000000000000001E-2</v>
      </c>
      <c r="K3004" s="17"/>
      <c r="L3004" s="34">
        <f>SUM(L3005)</f>
        <v>0.14700000000000002</v>
      </c>
      <c r="M3004" s="11">
        <v>1</v>
      </c>
      <c r="N3004" s="34">
        <f>SUM(L3004-M3004)</f>
        <v>-0.85299999999999998</v>
      </c>
      <c r="O3004" s="17">
        <v>0</v>
      </c>
      <c r="P3004" s="17"/>
      <c r="Q3004" s="10">
        <v>2912</v>
      </c>
    </row>
    <row r="3005" spans="1:17" ht="12.75" customHeight="1" x14ac:dyDescent="0.2">
      <c r="A3005" s="42" t="s">
        <v>1585</v>
      </c>
      <c r="B3005" s="28" t="s">
        <v>1849</v>
      </c>
      <c r="C3005" s="28" t="s">
        <v>1850</v>
      </c>
      <c r="D3005" s="28" t="s">
        <v>1851</v>
      </c>
      <c r="E3005" s="30" t="s">
        <v>1852</v>
      </c>
      <c r="F3005" s="48" t="s">
        <v>3258</v>
      </c>
      <c r="G3005" s="28" t="s">
        <v>1850</v>
      </c>
      <c r="H3005" s="28" t="s">
        <v>3447</v>
      </c>
      <c r="I3005" s="9">
        <v>4.1000000000000002E-2</v>
      </c>
      <c r="J3005" s="9">
        <v>2.1000000000000001E-2</v>
      </c>
      <c r="K3005" s="8">
        <v>7</v>
      </c>
      <c r="L3005" s="33">
        <f>K3005*J3005</f>
        <v>0.14700000000000002</v>
      </c>
      <c r="M3005" s="8">
        <v>1</v>
      </c>
      <c r="N3005" s="35">
        <f>SUM(L3005-M3005)</f>
        <v>-0.85299999999999998</v>
      </c>
      <c r="O3005" s="8">
        <v>0</v>
      </c>
      <c r="P3005" s="8"/>
      <c r="Q3005" s="15">
        <v>2913</v>
      </c>
    </row>
    <row r="3006" spans="1:17" ht="12.75" customHeight="1" x14ac:dyDescent="0.2">
      <c r="A3006" s="43"/>
      <c r="E3006" s="30"/>
      <c r="H3006" s="28"/>
      <c r="L3006" s="33"/>
      <c r="P3006" s="8"/>
      <c r="Q3006" s="10">
        <v>2914</v>
      </c>
    </row>
    <row r="3007" spans="1:17" ht="12.75" customHeight="1" x14ac:dyDescent="0.2">
      <c r="A3007" s="43"/>
      <c r="B3007" s="49" t="s">
        <v>1853</v>
      </c>
      <c r="C3007" s="49" t="s">
        <v>2529</v>
      </c>
      <c r="D3007" s="49" t="s">
        <v>1898</v>
      </c>
      <c r="E3007" s="60"/>
      <c r="F3007" s="50"/>
      <c r="G3007" s="60"/>
      <c r="H3007" s="60"/>
      <c r="I3007" s="12">
        <v>0.39600000000000002</v>
      </c>
      <c r="J3007" s="12">
        <v>0.129</v>
      </c>
      <c r="K3007" s="17"/>
      <c r="L3007" s="34">
        <f>SUM(L3008)</f>
        <v>0.90300000000000002</v>
      </c>
      <c r="M3007" s="11">
        <f>SUM(M3008)</f>
        <v>1</v>
      </c>
      <c r="N3007" s="34">
        <f>SUM(L3007-M3007)</f>
        <v>-9.6999999999999975E-2</v>
      </c>
      <c r="O3007" s="17">
        <v>0</v>
      </c>
      <c r="P3007" s="17"/>
      <c r="Q3007" s="15">
        <v>2915</v>
      </c>
    </row>
    <row r="3008" spans="1:17" ht="12.75" customHeight="1" x14ac:dyDescent="0.2">
      <c r="A3008" s="42" t="s">
        <v>1585</v>
      </c>
      <c r="B3008" s="28" t="s">
        <v>1853</v>
      </c>
      <c r="C3008" s="28" t="s">
        <v>2529</v>
      </c>
      <c r="D3008" s="28" t="s">
        <v>1898</v>
      </c>
      <c r="E3008" s="30" t="s">
        <v>1191</v>
      </c>
      <c r="F3008" s="48" t="s">
        <v>3225</v>
      </c>
      <c r="G3008" s="28" t="s">
        <v>2529</v>
      </c>
      <c r="H3008" s="28" t="s">
        <v>3447</v>
      </c>
      <c r="I3008" s="9">
        <v>0.39600000000000002</v>
      </c>
      <c r="J3008" s="9">
        <v>0.129</v>
      </c>
      <c r="K3008" s="8">
        <v>7</v>
      </c>
      <c r="L3008" s="33">
        <f>K3008*J3008</f>
        <v>0.90300000000000002</v>
      </c>
      <c r="M3008" s="8">
        <v>1</v>
      </c>
      <c r="N3008" s="35">
        <f>SUM(L3008-M3008)</f>
        <v>-9.6999999999999975E-2</v>
      </c>
      <c r="O3008" s="8">
        <v>0</v>
      </c>
      <c r="P3008" s="8"/>
      <c r="Q3008" s="10">
        <v>2916</v>
      </c>
    </row>
    <row r="3009" spans="1:17" ht="12.75" customHeight="1" x14ac:dyDescent="0.2">
      <c r="A3009" s="43"/>
      <c r="B3009" s="52"/>
      <c r="C3009" s="52"/>
      <c r="D3009" s="52"/>
      <c r="E3009" s="52"/>
      <c r="G3009" s="52"/>
      <c r="H3009" s="52"/>
      <c r="K3009" s="10"/>
      <c r="L3009" s="33"/>
      <c r="M3009" s="10"/>
      <c r="O3009" s="10"/>
      <c r="P3009" s="10"/>
      <c r="Q3009" s="15">
        <v>2917</v>
      </c>
    </row>
    <row r="3010" spans="1:17" ht="12.75" customHeight="1" x14ac:dyDescent="0.2">
      <c r="A3010" s="43"/>
      <c r="B3010" s="49" t="s">
        <v>1192</v>
      </c>
      <c r="C3010" s="49" t="s">
        <v>1193</v>
      </c>
      <c r="D3010" s="49" t="s">
        <v>2616</v>
      </c>
      <c r="E3010" s="49"/>
      <c r="F3010" s="50"/>
      <c r="G3010" s="49"/>
      <c r="H3010" s="49"/>
      <c r="I3010" s="12">
        <f>SUM(I3011:I3013)</f>
        <v>0.51600000000000001</v>
      </c>
      <c r="J3010" s="12">
        <f>SUM(J3011:J3013)</f>
        <v>0.24099999999999999</v>
      </c>
      <c r="K3010" s="11"/>
      <c r="L3010" s="34">
        <f>SUM(L3011:L3013)</f>
        <v>1.2050000000000001</v>
      </c>
      <c r="M3010" s="11">
        <f>SUM(M3011:M3013)</f>
        <v>3</v>
      </c>
      <c r="N3010" s="34">
        <f>SUM(L3010-M3010)</f>
        <v>-1.7949999999999999</v>
      </c>
      <c r="O3010" s="11">
        <v>0</v>
      </c>
      <c r="P3010" s="11"/>
      <c r="Q3010" s="10">
        <v>2918</v>
      </c>
    </row>
    <row r="3011" spans="1:17" ht="12.75" customHeight="1" x14ac:dyDescent="0.2">
      <c r="A3011" s="43" t="s">
        <v>168</v>
      </c>
      <c r="B3011" s="28" t="s">
        <v>1192</v>
      </c>
      <c r="C3011" s="28" t="s">
        <v>1193</v>
      </c>
      <c r="D3011" s="28" t="s">
        <v>2616</v>
      </c>
      <c r="E3011" s="30" t="s">
        <v>1194</v>
      </c>
      <c r="F3011" s="48" t="s">
        <v>2761</v>
      </c>
      <c r="G3011" s="28" t="s">
        <v>4155</v>
      </c>
      <c r="H3011" s="28" t="s">
        <v>3447</v>
      </c>
      <c r="I3011" s="9">
        <v>0.114</v>
      </c>
      <c r="J3011" s="9">
        <v>7.1999999999999995E-2</v>
      </c>
      <c r="K3011" s="8">
        <v>5</v>
      </c>
      <c r="L3011" s="33">
        <f>K3011*J3011</f>
        <v>0.36</v>
      </c>
      <c r="M3011" s="8">
        <v>1</v>
      </c>
      <c r="N3011" s="35">
        <f>SUM(L3011-M3011)</f>
        <v>-0.64</v>
      </c>
      <c r="O3011" s="8">
        <v>0</v>
      </c>
      <c r="P3011" s="8"/>
      <c r="Q3011" s="15">
        <v>2919</v>
      </c>
    </row>
    <row r="3012" spans="1:17" ht="12.75" customHeight="1" x14ac:dyDescent="0.2">
      <c r="A3012" s="43" t="s">
        <v>168</v>
      </c>
      <c r="B3012" s="28" t="s">
        <v>1192</v>
      </c>
      <c r="C3012" s="28" t="s">
        <v>1193</v>
      </c>
      <c r="D3012" s="28" t="s">
        <v>2616</v>
      </c>
      <c r="E3012" s="30" t="s">
        <v>1195</v>
      </c>
      <c r="F3012" s="48" t="s">
        <v>3154</v>
      </c>
      <c r="G3012" s="28" t="s">
        <v>1196</v>
      </c>
      <c r="H3012" s="28" t="s">
        <v>3447</v>
      </c>
      <c r="I3012" s="9">
        <v>0.06</v>
      </c>
      <c r="J3012" s="9">
        <v>4.4999999999999998E-2</v>
      </c>
      <c r="K3012" s="8">
        <v>5</v>
      </c>
      <c r="L3012" s="33">
        <f>K3012*J3012</f>
        <v>0.22499999999999998</v>
      </c>
      <c r="M3012" s="8">
        <v>1</v>
      </c>
      <c r="N3012" s="35">
        <f>SUM(L3012-M3012)</f>
        <v>-0.77500000000000002</v>
      </c>
      <c r="O3012" s="8">
        <v>0</v>
      </c>
      <c r="P3012" s="8"/>
      <c r="Q3012" s="10">
        <v>2920</v>
      </c>
    </row>
    <row r="3013" spans="1:17" ht="12.75" customHeight="1" x14ac:dyDescent="0.2">
      <c r="A3013" s="43" t="s">
        <v>168</v>
      </c>
      <c r="B3013" s="28" t="s">
        <v>1192</v>
      </c>
      <c r="C3013" s="28" t="s">
        <v>1193</v>
      </c>
      <c r="D3013" s="28" t="s">
        <v>2616</v>
      </c>
      <c r="E3013" s="30" t="s">
        <v>1968</v>
      </c>
      <c r="F3013" s="48" t="s">
        <v>484</v>
      </c>
      <c r="G3013" s="28" t="s">
        <v>1193</v>
      </c>
      <c r="H3013" s="28" t="s">
        <v>3447</v>
      </c>
      <c r="I3013" s="9">
        <v>0.34200000000000003</v>
      </c>
      <c r="J3013" s="9">
        <v>0.124</v>
      </c>
      <c r="K3013" s="8">
        <v>5</v>
      </c>
      <c r="L3013" s="33">
        <f>K3013*J3013</f>
        <v>0.62</v>
      </c>
      <c r="M3013" s="8">
        <v>1</v>
      </c>
      <c r="N3013" s="35">
        <f>SUM(L3013-M3013)</f>
        <v>-0.38</v>
      </c>
      <c r="O3013" s="8">
        <v>0</v>
      </c>
      <c r="P3013" s="8"/>
      <c r="Q3013" s="15">
        <v>2921</v>
      </c>
    </row>
    <row r="3014" spans="1:17" ht="12.75" customHeight="1" x14ac:dyDescent="0.2">
      <c r="A3014" s="43"/>
      <c r="E3014" s="30"/>
      <c r="H3014" s="28"/>
      <c r="L3014" s="33"/>
      <c r="N3014" s="35"/>
      <c r="P3014" s="8"/>
      <c r="Q3014" s="10">
        <v>2922</v>
      </c>
    </row>
    <row r="3015" spans="1:17" ht="12.75" customHeight="1" x14ac:dyDescent="0.2">
      <c r="A3015" s="43"/>
      <c r="B3015" s="49" t="s">
        <v>1969</v>
      </c>
      <c r="C3015" s="49" t="s">
        <v>1528</v>
      </c>
      <c r="D3015" s="49" t="s">
        <v>1067</v>
      </c>
      <c r="E3015" s="49"/>
      <c r="F3015" s="50"/>
      <c r="G3015" s="49"/>
      <c r="H3015" s="49"/>
      <c r="I3015" s="12">
        <v>7.2999999999999995E-2</v>
      </c>
      <c r="J3015" s="12">
        <v>2.1999999999999999E-2</v>
      </c>
      <c r="K3015" s="11"/>
      <c r="L3015" s="34">
        <f>SUM(L3016:L3017)</f>
        <v>0.10999999999999999</v>
      </c>
      <c r="M3015" s="11">
        <f>SUM(M3016:M3017)</f>
        <v>2</v>
      </c>
      <c r="N3015" s="34">
        <f>SUM(L3015-M3015)</f>
        <v>-1.8900000000000001</v>
      </c>
      <c r="O3015" s="11">
        <v>0</v>
      </c>
      <c r="P3015" s="11"/>
      <c r="Q3015" s="10">
        <v>2926</v>
      </c>
    </row>
    <row r="3016" spans="1:17" ht="12.75" customHeight="1" x14ac:dyDescent="0.2">
      <c r="A3016" s="43" t="s">
        <v>168</v>
      </c>
      <c r="B3016" s="28" t="s">
        <v>1969</v>
      </c>
      <c r="C3016" s="28" t="s">
        <v>1528</v>
      </c>
      <c r="D3016" s="28" t="s">
        <v>1067</v>
      </c>
      <c r="E3016" s="30" t="s">
        <v>1970</v>
      </c>
      <c r="F3016" s="48" t="s">
        <v>4151</v>
      </c>
      <c r="G3016" s="28" t="s">
        <v>2523</v>
      </c>
      <c r="H3016" s="28" t="s">
        <v>3447</v>
      </c>
      <c r="I3016" s="9">
        <v>7.2999999999999995E-2</v>
      </c>
      <c r="J3016" s="9">
        <v>2.1999999999999999E-2</v>
      </c>
      <c r="K3016" s="8">
        <v>5</v>
      </c>
      <c r="L3016" s="33">
        <f>K3016*J3016</f>
        <v>0.10999999999999999</v>
      </c>
      <c r="M3016" s="8">
        <v>1</v>
      </c>
      <c r="N3016" s="35">
        <f>SUM(L3016-M3016)</f>
        <v>-0.89</v>
      </c>
      <c r="O3016" s="8">
        <v>0</v>
      </c>
      <c r="P3016" s="8"/>
      <c r="Q3016" s="15">
        <v>2927</v>
      </c>
    </row>
    <row r="3017" spans="1:17" ht="12.75" customHeight="1" x14ac:dyDescent="0.2">
      <c r="A3017" s="43" t="s">
        <v>168</v>
      </c>
      <c r="B3017" s="28" t="s">
        <v>1969</v>
      </c>
      <c r="C3017" s="28" t="s">
        <v>1528</v>
      </c>
      <c r="D3017" s="28" t="s">
        <v>1067</v>
      </c>
      <c r="E3017" s="28">
        <v>56247900010077</v>
      </c>
      <c r="F3017" s="48" t="s">
        <v>2524</v>
      </c>
      <c r="G3017" s="28" t="s">
        <v>1971</v>
      </c>
      <c r="H3017" s="28" t="s">
        <v>3447</v>
      </c>
      <c r="I3017" s="9">
        <v>0</v>
      </c>
      <c r="J3017" s="9">
        <v>0</v>
      </c>
      <c r="K3017" s="8">
        <v>5</v>
      </c>
      <c r="L3017" s="33">
        <f>K3017*J3017</f>
        <v>0</v>
      </c>
      <c r="M3017" s="8">
        <v>1</v>
      </c>
      <c r="N3017" s="35">
        <f>SUM(L3017-M3017)</f>
        <v>-1</v>
      </c>
      <c r="O3017" s="8">
        <v>0</v>
      </c>
      <c r="P3017" s="8"/>
      <c r="Q3017" s="10">
        <v>2928</v>
      </c>
    </row>
    <row r="3018" spans="1:17" ht="12.75" customHeight="1" x14ac:dyDescent="0.2">
      <c r="A3018" s="43"/>
      <c r="B3018" s="52"/>
      <c r="C3018" s="52"/>
      <c r="D3018" s="52"/>
      <c r="E3018" s="52"/>
      <c r="G3018" s="52"/>
      <c r="H3018" s="52"/>
      <c r="K3018" s="10"/>
      <c r="L3018" s="33"/>
      <c r="M3018" s="10"/>
      <c r="O3018" s="10"/>
      <c r="P3018" s="10"/>
      <c r="Q3018" s="15">
        <v>2929</v>
      </c>
    </row>
    <row r="3019" spans="1:17" ht="12.75" customHeight="1" x14ac:dyDescent="0.2">
      <c r="A3019" s="98"/>
      <c r="B3019" s="49" t="s">
        <v>1972</v>
      </c>
      <c r="C3019" s="49" t="s">
        <v>1038</v>
      </c>
      <c r="D3019" s="49" t="s">
        <v>1973</v>
      </c>
      <c r="E3019" s="49"/>
      <c r="F3019" s="50"/>
      <c r="G3019" s="49"/>
      <c r="H3019" s="49"/>
      <c r="I3019" s="12">
        <f>SUM(I3020:I3022)</f>
        <v>0.24199999999999999</v>
      </c>
      <c r="J3019" s="12">
        <f>SUM(J3020:J3022)</f>
        <v>0.15</v>
      </c>
      <c r="K3019" s="12"/>
      <c r="L3019" s="34">
        <f>SUM(L3020:L3022)</f>
        <v>0.75</v>
      </c>
      <c r="M3019" s="11">
        <f>SUM(M3020:M3022)</f>
        <v>5</v>
      </c>
      <c r="N3019" s="34">
        <f>SUM(L3019-M3019)</f>
        <v>-4.25</v>
      </c>
      <c r="O3019" s="11">
        <v>0</v>
      </c>
      <c r="P3019" s="11"/>
      <c r="Q3019" s="10">
        <v>2930</v>
      </c>
    </row>
    <row r="3020" spans="1:17" ht="12.75" customHeight="1" x14ac:dyDescent="0.2">
      <c r="A3020" s="43" t="s">
        <v>168</v>
      </c>
      <c r="B3020" s="28" t="s">
        <v>1972</v>
      </c>
      <c r="C3020" s="28" t="s">
        <v>1038</v>
      </c>
      <c r="D3020" s="28" t="s">
        <v>1973</v>
      </c>
      <c r="E3020" s="30" t="s">
        <v>1974</v>
      </c>
      <c r="F3020" s="48" t="s">
        <v>3059</v>
      </c>
      <c r="G3020" s="28" t="s">
        <v>1975</v>
      </c>
      <c r="H3020" s="28" t="s">
        <v>3447</v>
      </c>
      <c r="I3020" s="9">
        <v>5.1999999999999998E-2</v>
      </c>
      <c r="J3020" s="9">
        <v>1.7000000000000001E-2</v>
      </c>
      <c r="K3020" s="8">
        <v>5</v>
      </c>
      <c r="L3020" s="33">
        <f>K3020*J3020</f>
        <v>8.5000000000000006E-2</v>
      </c>
      <c r="M3020" s="8">
        <v>1</v>
      </c>
      <c r="N3020" s="35">
        <f>SUM(L3020-M3020)</f>
        <v>-0.91500000000000004</v>
      </c>
      <c r="O3020" s="8">
        <v>0</v>
      </c>
      <c r="P3020" s="8"/>
      <c r="Q3020" s="15">
        <v>2931</v>
      </c>
    </row>
    <row r="3021" spans="1:17" ht="12.75" customHeight="1" x14ac:dyDescent="0.2">
      <c r="A3021" s="43" t="s">
        <v>168</v>
      </c>
      <c r="B3021" s="28" t="s">
        <v>1972</v>
      </c>
      <c r="C3021" s="28" t="s">
        <v>1038</v>
      </c>
      <c r="D3021" s="28" t="s">
        <v>1973</v>
      </c>
      <c r="E3021" s="30" t="s">
        <v>1976</v>
      </c>
      <c r="F3021" s="48" t="s">
        <v>4324</v>
      </c>
      <c r="G3021" s="28" t="s">
        <v>1038</v>
      </c>
      <c r="H3021" s="28" t="s">
        <v>3447</v>
      </c>
      <c r="I3021" s="9">
        <v>0.15</v>
      </c>
      <c r="J3021" s="9">
        <v>0.113</v>
      </c>
      <c r="K3021" s="8">
        <v>5</v>
      </c>
      <c r="L3021" s="33">
        <f>K3021*J3021</f>
        <v>0.56500000000000006</v>
      </c>
      <c r="M3021" s="8">
        <v>2</v>
      </c>
      <c r="N3021" s="35">
        <f>SUM(L3021-M3021)</f>
        <v>-1.4350000000000001</v>
      </c>
      <c r="O3021" s="8">
        <v>0</v>
      </c>
      <c r="P3021" s="8" t="s">
        <v>4377</v>
      </c>
      <c r="Q3021" s="10">
        <v>2932</v>
      </c>
    </row>
    <row r="3022" spans="1:17" ht="12.75" customHeight="1" x14ac:dyDescent="0.2">
      <c r="A3022" s="43" t="s">
        <v>168</v>
      </c>
      <c r="B3022" s="28" t="s">
        <v>1972</v>
      </c>
      <c r="C3022" s="28" t="s">
        <v>1038</v>
      </c>
      <c r="D3022" s="28" t="s">
        <v>1973</v>
      </c>
      <c r="E3022" s="30">
        <v>56247900010001</v>
      </c>
      <c r="F3022" s="48" t="s">
        <v>4197</v>
      </c>
      <c r="G3022" s="28" t="s">
        <v>4375</v>
      </c>
      <c r="H3022" s="28" t="s">
        <v>4376</v>
      </c>
      <c r="I3022" s="9">
        <v>0.04</v>
      </c>
      <c r="J3022" s="9">
        <v>0.02</v>
      </c>
      <c r="K3022" s="8">
        <v>5</v>
      </c>
      <c r="L3022" s="33">
        <f>K3022*J3022</f>
        <v>0.1</v>
      </c>
      <c r="M3022" s="8">
        <v>2</v>
      </c>
      <c r="N3022" s="35">
        <f>SUM(L3022-M3022)</f>
        <v>-1.9</v>
      </c>
      <c r="O3022" s="8">
        <v>0</v>
      </c>
      <c r="P3022" s="8" t="s">
        <v>4402</v>
      </c>
      <c r="Q3022" s="15">
        <v>2933</v>
      </c>
    </row>
    <row r="3023" spans="1:17" ht="12.75" customHeight="1" x14ac:dyDescent="0.2">
      <c r="A3023" s="43"/>
      <c r="B3023" s="52"/>
      <c r="C3023" s="52"/>
      <c r="D3023" s="52"/>
      <c r="E3023" s="52"/>
      <c r="G3023" s="52"/>
      <c r="H3023" s="52"/>
      <c r="K3023" s="10"/>
      <c r="L3023" s="33"/>
      <c r="M3023" s="10"/>
      <c r="O3023" s="10"/>
      <c r="P3023" s="10"/>
      <c r="Q3023" s="10">
        <v>2934</v>
      </c>
    </row>
    <row r="3024" spans="1:17" ht="12.75" customHeight="1" x14ac:dyDescent="0.2">
      <c r="A3024" s="43" t="s">
        <v>1585</v>
      </c>
      <c r="B3024" s="49" t="s">
        <v>1977</v>
      </c>
      <c r="C3024" s="49" t="s">
        <v>1978</v>
      </c>
      <c r="D3024" s="49" t="s">
        <v>1754</v>
      </c>
      <c r="E3024" s="49">
        <v>56247900010041</v>
      </c>
      <c r="F3024" s="50" t="s">
        <v>1165</v>
      </c>
      <c r="G3024" s="49" t="s">
        <v>1978</v>
      </c>
      <c r="H3024" s="49" t="s">
        <v>3447</v>
      </c>
      <c r="I3024" s="12">
        <v>0.2</v>
      </c>
      <c r="J3024" s="12">
        <v>0</v>
      </c>
      <c r="K3024" s="11">
        <v>0</v>
      </c>
      <c r="L3024" s="34">
        <f>K3024*J3024</f>
        <v>0</v>
      </c>
      <c r="M3024" s="11">
        <v>1</v>
      </c>
      <c r="N3024" s="34">
        <f>SUM(L3024-M3024)</f>
        <v>-1</v>
      </c>
      <c r="O3024" s="11">
        <v>0</v>
      </c>
      <c r="P3024" s="11" t="s">
        <v>1909</v>
      </c>
      <c r="Q3024" s="15">
        <v>2935</v>
      </c>
    </row>
    <row r="3025" spans="1:228" ht="12.75" customHeight="1" x14ac:dyDescent="0.2">
      <c r="A3025" s="43"/>
      <c r="B3025" s="30"/>
      <c r="C3025" s="30"/>
      <c r="D3025" s="30"/>
      <c r="E3025" s="30"/>
      <c r="F3025" s="51"/>
      <c r="G3025" s="30"/>
      <c r="H3025" s="30"/>
      <c r="I3025" s="13"/>
      <c r="J3025" s="13"/>
      <c r="K3025" s="14"/>
      <c r="L3025" s="35"/>
      <c r="M3025" s="14"/>
      <c r="N3025" s="35"/>
      <c r="O3025" s="14"/>
      <c r="P3025" s="14"/>
      <c r="Q3025" s="10">
        <v>2936</v>
      </c>
    </row>
    <row r="3026" spans="1:228" s="17" customFormat="1" ht="12.75" customHeight="1" x14ac:dyDescent="0.2">
      <c r="A3026" s="43" t="s">
        <v>4421</v>
      </c>
      <c r="B3026" s="49">
        <v>56287600110002</v>
      </c>
      <c r="C3026" s="49" t="s">
        <v>2793</v>
      </c>
      <c r="D3026" s="49"/>
      <c r="E3026" s="49">
        <v>56287600110002</v>
      </c>
      <c r="F3026" s="50"/>
      <c r="G3026" s="49"/>
      <c r="H3026" s="49"/>
      <c r="I3026" s="12">
        <v>0.18</v>
      </c>
      <c r="J3026" s="12"/>
      <c r="K3026" s="11"/>
      <c r="L3026" s="34"/>
      <c r="M3026" s="11">
        <v>1</v>
      </c>
      <c r="N3026" s="34">
        <f>SUM(L3026-M3026)</f>
        <v>-1</v>
      </c>
      <c r="O3026" s="11">
        <v>0</v>
      </c>
      <c r="P3026" s="11" t="s">
        <v>4406</v>
      </c>
      <c r="Q3026" s="15">
        <v>2937</v>
      </c>
      <c r="R3026" s="7"/>
      <c r="S3026" s="15"/>
      <c r="T3026" s="15"/>
      <c r="U3026" s="15"/>
      <c r="V3026" s="15"/>
      <c r="W3026" s="15"/>
      <c r="X3026" s="15"/>
      <c r="Y3026" s="15"/>
      <c r="Z3026" s="15"/>
      <c r="AA3026" s="15"/>
      <c r="AB3026" s="15"/>
      <c r="AC3026" s="15"/>
      <c r="AD3026" s="15"/>
      <c r="AE3026" s="15"/>
      <c r="AF3026" s="15"/>
      <c r="AG3026" s="15"/>
      <c r="AH3026" s="15"/>
      <c r="AI3026" s="15"/>
      <c r="AJ3026" s="15"/>
      <c r="AK3026" s="15"/>
      <c r="AL3026" s="15"/>
      <c r="AM3026" s="15"/>
      <c r="AN3026" s="15"/>
      <c r="AO3026" s="15"/>
      <c r="AP3026" s="15"/>
      <c r="AQ3026" s="15"/>
      <c r="AR3026" s="15"/>
      <c r="AS3026" s="15"/>
      <c r="AT3026" s="15"/>
      <c r="AU3026" s="15"/>
      <c r="AV3026" s="15"/>
      <c r="AW3026" s="15"/>
      <c r="AX3026" s="15"/>
      <c r="AY3026" s="15"/>
      <c r="AZ3026" s="15"/>
      <c r="BA3026" s="15"/>
      <c r="BB3026" s="15"/>
      <c r="BC3026" s="15"/>
      <c r="BD3026" s="15"/>
      <c r="BE3026" s="15"/>
      <c r="BF3026" s="15"/>
      <c r="BG3026" s="15"/>
      <c r="BH3026" s="15"/>
      <c r="BI3026" s="15"/>
      <c r="BJ3026" s="15"/>
      <c r="BK3026" s="15"/>
      <c r="BL3026" s="15"/>
      <c r="BM3026" s="15"/>
      <c r="BN3026" s="15"/>
      <c r="BO3026" s="15"/>
      <c r="BP3026" s="15"/>
      <c r="BQ3026" s="15"/>
      <c r="BR3026" s="15"/>
      <c r="BS3026" s="15"/>
      <c r="BT3026" s="15"/>
      <c r="BU3026" s="15"/>
      <c r="BV3026" s="15"/>
      <c r="BW3026" s="15"/>
      <c r="BX3026" s="15"/>
      <c r="BY3026" s="15"/>
      <c r="BZ3026" s="15"/>
      <c r="CA3026" s="15"/>
      <c r="CB3026" s="15"/>
      <c r="CC3026" s="15"/>
      <c r="CD3026" s="15"/>
      <c r="CE3026" s="15"/>
      <c r="CF3026" s="15"/>
      <c r="CG3026" s="15"/>
      <c r="CH3026" s="15"/>
      <c r="CI3026" s="15"/>
      <c r="CJ3026" s="15"/>
      <c r="CK3026" s="15"/>
      <c r="CL3026" s="15"/>
      <c r="CM3026" s="15"/>
      <c r="CN3026" s="15"/>
      <c r="CO3026" s="15"/>
      <c r="CP3026" s="15"/>
      <c r="CQ3026" s="15"/>
      <c r="CR3026" s="15"/>
      <c r="CS3026" s="15"/>
      <c r="CT3026" s="15"/>
      <c r="CU3026" s="15"/>
      <c r="CV3026" s="15"/>
      <c r="CW3026" s="15"/>
      <c r="CX3026" s="15"/>
      <c r="CY3026" s="15"/>
      <c r="CZ3026" s="15"/>
      <c r="DA3026" s="15"/>
      <c r="DB3026" s="15"/>
      <c r="DC3026" s="15"/>
      <c r="DD3026" s="15"/>
      <c r="DE3026" s="15"/>
      <c r="DF3026" s="15"/>
      <c r="DG3026" s="15"/>
      <c r="DH3026" s="15"/>
      <c r="DI3026" s="15"/>
      <c r="DJ3026" s="15"/>
      <c r="DK3026" s="15"/>
      <c r="DL3026" s="15"/>
      <c r="DM3026" s="15"/>
      <c r="DN3026" s="15"/>
      <c r="DO3026" s="15"/>
      <c r="DP3026" s="15"/>
      <c r="DQ3026" s="15"/>
      <c r="DR3026" s="15"/>
      <c r="DS3026" s="15"/>
      <c r="DT3026" s="15"/>
      <c r="DU3026" s="15"/>
      <c r="DV3026" s="15"/>
      <c r="DW3026" s="15"/>
      <c r="DX3026" s="15"/>
      <c r="DY3026" s="15"/>
      <c r="DZ3026" s="15"/>
      <c r="EA3026" s="15"/>
      <c r="EB3026" s="15"/>
      <c r="EC3026" s="15"/>
      <c r="ED3026" s="15"/>
      <c r="EE3026" s="15"/>
      <c r="EF3026" s="15"/>
      <c r="EG3026" s="15"/>
      <c r="EH3026" s="15"/>
      <c r="EI3026" s="15"/>
      <c r="EJ3026" s="15"/>
      <c r="EK3026" s="15"/>
      <c r="EL3026" s="15"/>
      <c r="EM3026" s="15"/>
      <c r="EN3026" s="15"/>
      <c r="EO3026" s="15"/>
      <c r="EP3026" s="15"/>
      <c r="EQ3026" s="15"/>
      <c r="ER3026" s="15"/>
      <c r="ES3026" s="15"/>
      <c r="ET3026" s="15"/>
      <c r="EU3026" s="15"/>
      <c r="EV3026" s="15"/>
      <c r="EW3026" s="15"/>
      <c r="EX3026" s="15"/>
      <c r="EY3026" s="15"/>
      <c r="EZ3026" s="15"/>
      <c r="FA3026" s="15"/>
      <c r="FB3026" s="15"/>
      <c r="FC3026" s="15"/>
      <c r="FD3026" s="15"/>
      <c r="FE3026" s="15"/>
      <c r="FF3026" s="15"/>
      <c r="FG3026" s="15"/>
      <c r="FH3026" s="15"/>
      <c r="FI3026" s="15"/>
      <c r="FJ3026" s="15"/>
      <c r="FK3026" s="15"/>
      <c r="FL3026" s="15"/>
      <c r="FM3026" s="15"/>
      <c r="FN3026" s="15"/>
      <c r="FO3026" s="15"/>
      <c r="FP3026" s="15"/>
      <c r="FQ3026" s="15"/>
      <c r="FR3026" s="15"/>
      <c r="FS3026" s="15"/>
      <c r="FT3026" s="15"/>
      <c r="FU3026" s="15"/>
      <c r="FV3026" s="15"/>
      <c r="FW3026" s="15"/>
      <c r="FX3026" s="15"/>
      <c r="FY3026" s="15"/>
      <c r="FZ3026" s="15"/>
      <c r="GA3026" s="15"/>
      <c r="GB3026" s="15"/>
      <c r="GC3026" s="15"/>
      <c r="GD3026" s="15"/>
      <c r="GE3026" s="15"/>
      <c r="GF3026" s="15"/>
      <c r="GG3026" s="15"/>
      <c r="GH3026" s="15"/>
      <c r="GI3026" s="15"/>
      <c r="GJ3026" s="15"/>
      <c r="GK3026" s="15"/>
      <c r="GL3026" s="15"/>
      <c r="GM3026" s="15"/>
      <c r="GN3026" s="15"/>
      <c r="GO3026" s="15"/>
      <c r="GP3026" s="15"/>
      <c r="GQ3026" s="15"/>
      <c r="GR3026" s="15"/>
      <c r="GS3026" s="15"/>
      <c r="GT3026" s="15"/>
      <c r="GU3026" s="15"/>
      <c r="GV3026" s="15"/>
      <c r="GW3026" s="15"/>
      <c r="GX3026" s="15"/>
      <c r="GY3026" s="15"/>
      <c r="GZ3026" s="15"/>
      <c r="HA3026" s="15"/>
      <c r="HB3026" s="15"/>
      <c r="HC3026" s="15"/>
      <c r="HD3026" s="15"/>
      <c r="HE3026" s="15"/>
      <c r="HF3026" s="15"/>
      <c r="HG3026" s="15"/>
      <c r="HH3026" s="15"/>
      <c r="HI3026" s="15"/>
      <c r="HJ3026" s="15"/>
      <c r="HK3026" s="15"/>
      <c r="HL3026" s="15"/>
      <c r="HM3026" s="15"/>
      <c r="HN3026" s="15"/>
      <c r="HO3026" s="15"/>
      <c r="HP3026" s="15"/>
      <c r="HQ3026" s="15"/>
      <c r="HR3026" s="15"/>
      <c r="HS3026" s="15"/>
      <c r="HT3026" s="15"/>
    </row>
    <row r="3027" spans="1:228" ht="12.75" customHeight="1" x14ac:dyDescent="0.2">
      <c r="A3027" s="43"/>
      <c r="H3027" s="28"/>
      <c r="L3027" s="33"/>
      <c r="M3027" s="14"/>
      <c r="P3027" s="8"/>
      <c r="Q3027" s="10">
        <v>2938</v>
      </c>
    </row>
    <row r="3028" spans="1:228" s="17" customFormat="1" ht="12.75" customHeight="1" x14ac:dyDescent="0.2">
      <c r="A3028" s="43" t="s">
        <v>1600</v>
      </c>
      <c r="B3028" s="49">
        <v>56247608780001</v>
      </c>
      <c r="C3028" s="49" t="s">
        <v>2719</v>
      </c>
      <c r="D3028" s="49"/>
      <c r="E3028" s="49">
        <v>56247608780001</v>
      </c>
      <c r="F3028" s="50"/>
      <c r="G3028" s="49"/>
      <c r="H3028" s="49"/>
      <c r="I3028" s="12">
        <v>0.05</v>
      </c>
      <c r="J3028" s="12">
        <v>0.01</v>
      </c>
      <c r="K3028" s="11">
        <v>5</v>
      </c>
      <c r="L3028" s="34">
        <f>K3028*J3028</f>
        <v>0.05</v>
      </c>
      <c r="M3028" s="11">
        <v>0</v>
      </c>
      <c r="N3028" s="34">
        <f>SUM(L3028-M3028)</f>
        <v>0.05</v>
      </c>
      <c r="O3028" s="11">
        <v>0</v>
      </c>
      <c r="P3028" s="11" t="s">
        <v>4545</v>
      </c>
      <c r="Q3028" s="15">
        <v>2939</v>
      </c>
      <c r="R3028" s="7"/>
      <c r="S3028" s="15"/>
      <c r="T3028" s="15"/>
      <c r="U3028" s="15"/>
      <c r="V3028" s="15"/>
      <c r="W3028" s="15"/>
      <c r="X3028" s="15"/>
      <c r="Y3028" s="15"/>
      <c r="Z3028" s="15"/>
      <c r="AA3028" s="15"/>
      <c r="AB3028" s="15"/>
      <c r="AC3028" s="15"/>
      <c r="AD3028" s="15"/>
      <c r="AE3028" s="15"/>
      <c r="AF3028" s="15"/>
      <c r="AG3028" s="15"/>
      <c r="AH3028" s="15"/>
      <c r="AI3028" s="15"/>
      <c r="AJ3028" s="15"/>
      <c r="AK3028" s="15"/>
      <c r="AL3028" s="15"/>
      <c r="AM3028" s="15"/>
      <c r="AN3028" s="15"/>
      <c r="AO3028" s="15"/>
      <c r="AP3028" s="15"/>
      <c r="AQ3028" s="15"/>
      <c r="AR3028" s="15"/>
      <c r="AS3028" s="15"/>
      <c r="AT3028" s="15"/>
      <c r="AU3028" s="15"/>
      <c r="AV3028" s="15"/>
      <c r="AW3028" s="15"/>
      <c r="AX3028" s="15"/>
      <c r="AY3028" s="15"/>
      <c r="AZ3028" s="15"/>
      <c r="BA3028" s="15"/>
      <c r="BB3028" s="15"/>
      <c r="BC3028" s="15"/>
      <c r="BD3028" s="15"/>
      <c r="BE3028" s="15"/>
      <c r="BF3028" s="15"/>
      <c r="BG3028" s="15"/>
      <c r="BH3028" s="15"/>
      <c r="BI3028" s="15"/>
      <c r="BJ3028" s="15"/>
      <c r="BK3028" s="15"/>
      <c r="BL3028" s="15"/>
      <c r="BM3028" s="15"/>
      <c r="BN3028" s="15"/>
      <c r="BO3028" s="15"/>
      <c r="BP3028" s="15"/>
      <c r="BQ3028" s="15"/>
      <c r="BR3028" s="15"/>
      <c r="BS3028" s="15"/>
      <c r="BT3028" s="15"/>
      <c r="BU3028" s="15"/>
      <c r="BV3028" s="15"/>
      <c r="BW3028" s="15"/>
      <c r="BX3028" s="15"/>
      <c r="BY3028" s="15"/>
      <c r="BZ3028" s="15"/>
      <c r="CA3028" s="15"/>
      <c r="CB3028" s="15"/>
      <c r="CC3028" s="15"/>
      <c r="CD3028" s="15"/>
      <c r="CE3028" s="15"/>
      <c r="CF3028" s="15"/>
      <c r="CG3028" s="15"/>
      <c r="CH3028" s="15"/>
      <c r="CI3028" s="15"/>
      <c r="CJ3028" s="15"/>
      <c r="CK3028" s="15"/>
      <c r="CL3028" s="15"/>
      <c r="CM3028" s="15"/>
      <c r="CN3028" s="15"/>
      <c r="CO3028" s="15"/>
      <c r="CP3028" s="15"/>
      <c r="CQ3028" s="15"/>
      <c r="CR3028" s="15"/>
      <c r="CS3028" s="15"/>
      <c r="CT3028" s="15"/>
      <c r="CU3028" s="15"/>
      <c r="CV3028" s="15"/>
      <c r="CW3028" s="15"/>
      <c r="CX3028" s="15"/>
      <c r="CY3028" s="15"/>
      <c r="CZ3028" s="15"/>
      <c r="DA3028" s="15"/>
      <c r="DB3028" s="15"/>
      <c r="DC3028" s="15"/>
      <c r="DD3028" s="15"/>
      <c r="DE3028" s="15"/>
      <c r="DF3028" s="15"/>
      <c r="DG3028" s="15"/>
      <c r="DH3028" s="15"/>
      <c r="DI3028" s="15"/>
      <c r="DJ3028" s="15"/>
      <c r="DK3028" s="15"/>
      <c r="DL3028" s="15"/>
      <c r="DM3028" s="15"/>
      <c r="DN3028" s="15"/>
      <c r="DO3028" s="15"/>
      <c r="DP3028" s="15"/>
      <c r="DQ3028" s="15"/>
      <c r="DR3028" s="15"/>
      <c r="DS3028" s="15"/>
      <c r="DT3028" s="15"/>
      <c r="DU3028" s="15"/>
      <c r="DV3028" s="15"/>
      <c r="DW3028" s="15"/>
      <c r="DX3028" s="15"/>
      <c r="DY3028" s="15"/>
      <c r="DZ3028" s="15"/>
      <c r="EA3028" s="15"/>
      <c r="EB3028" s="15"/>
      <c r="EC3028" s="15"/>
      <c r="ED3028" s="15"/>
      <c r="EE3028" s="15"/>
      <c r="EF3028" s="15"/>
      <c r="EG3028" s="15"/>
      <c r="EH3028" s="15"/>
      <c r="EI3028" s="15"/>
      <c r="EJ3028" s="15"/>
      <c r="EK3028" s="15"/>
      <c r="EL3028" s="15"/>
      <c r="EM3028" s="15"/>
      <c r="EN3028" s="15"/>
      <c r="EO3028" s="15"/>
      <c r="EP3028" s="15"/>
      <c r="EQ3028" s="15"/>
      <c r="ER3028" s="15"/>
      <c r="ES3028" s="15"/>
      <c r="ET3028" s="15"/>
      <c r="EU3028" s="15"/>
      <c r="EV3028" s="15"/>
      <c r="EW3028" s="15"/>
      <c r="EX3028" s="15"/>
      <c r="EY3028" s="15"/>
      <c r="EZ3028" s="15"/>
      <c r="FA3028" s="15"/>
      <c r="FB3028" s="15"/>
      <c r="FC3028" s="15"/>
      <c r="FD3028" s="15"/>
      <c r="FE3028" s="15"/>
      <c r="FF3028" s="15"/>
      <c r="FG3028" s="15"/>
      <c r="FH3028" s="15"/>
      <c r="FI3028" s="15"/>
      <c r="FJ3028" s="15"/>
      <c r="FK3028" s="15"/>
      <c r="FL3028" s="15"/>
      <c r="FM3028" s="15"/>
      <c r="FN3028" s="15"/>
      <c r="FO3028" s="15"/>
      <c r="FP3028" s="15"/>
      <c r="FQ3028" s="15"/>
      <c r="FR3028" s="15"/>
      <c r="FS3028" s="15"/>
      <c r="FT3028" s="15"/>
      <c r="FU3028" s="15"/>
      <c r="FV3028" s="15"/>
      <c r="FW3028" s="15"/>
      <c r="FX3028" s="15"/>
      <c r="FY3028" s="15"/>
      <c r="FZ3028" s="15"/>
      <c r="GA3028" s="15"/>
      <c r="GB3028" s="15"/>
      <c r="GC3028" s="15"/>
      <c r="GD3028" s="15"/>
      <c r="GE3028" s="15"/>
      <c r="GF3028" s="15"/>
      <c r="GG3028" s="15"/>
      <c r="GH3028" s="15"/>
      <c r="GI3028" s="15"/>
      <c r="GJ3028" s="15"/>
      <c r="GK3028" s="15"/>
      <c r="GL3028" s="15"/>
      <c r="GM3028" s="15"/>
      <c r="GN3028" s="15"/>
      <c r="GO3028" s="15"/>
      <c r="GP3028" s="15"/>
      <c r="GQ3028" s="15"/>
      <c r="GR3028" s="15"/>
      <c r="GS3028" s="15"/>
      <c r="GT3028" s="15"/>
      <c r="GU3028" s="15"/>
      <c r="GV3028" s="15"/>
      <c r="GW3028" s="15"/>
      <c r="GX3028" s="15"/>
      <c r="GY3028" s="15"/>
      <c r="GZ3028" s="15"/>
      <c r="HA3028" s="15"/>
      <c r="HB3028" s="15"/>
      <c r="HC3028" s="15"/>
      <c r="HD3028" s="15"/>
      <c r="HE3028" s="15"/>
      <c r="HF3028" s="15"/>
      <c r="HG3028" s="15"/>
      <c r="HH3028" s="15"/>
      <c r="HI3028" s="15"/>
      <c r="HJ3028" s="15"/>
      <c r="HK3028" s="15"/>
      <c r="HL3028" s="15"/>
      <c r="HM3028" s="15"/>
      <c r="HN3028" s="15"/>
      <c r="HO3028" s="15"/>
      <c r="HP3028" s="15"/>
      <c r="HQ3028" s="15"/>
      <c r="HR3028" s="15"/>
      <c r="HS3028" s="15"/>
      <c r="HT3028" s="15"/>
    </row>
    <row r="3029" spans="1:228" ht="12.75" customHeight="1" x14ac:dyDescent="0.2">
      <c r="H3029" s="28"/>
      <c r="L3029" s="33"/>
      <c r="P3029" s="8"/>
    </row>
    <row r="3030" spans="1:228" ht="12.75" customHeight="1" x14ac:dyDescent="0.2">
      <c r="B3030" s="52"/>
      <c r="C3030" s="52"/>
      <c r="D3030" s="52"/>
      <c r="E3030" s="52"/>
      <c r="G3030" s="52"/>
      <c r="H3030" s="104"/>
      <c r="I3030" s="10"/>
      <c r="J3030" s="114"/>
      <c r="K3030" s="114"/>
      <c r="L3030" s="33"/>
      <c r="P3030" s="8"/>
    </row>
    <row r="3031" spans="1:228" ht="12.75" customHeight="1" x14ac:dyDescent="0.2">
      <c r="H3031" s="28"/>
      <c r="L3031" s="33"/>
      <c r="P3031" s="8"/>
    </row>
    <row r="3032" spans="1:228" ht="12.75" customHeight="1" x14ac:dyDescent="0.2">
      <c r="B3032" s="52"/>
      <c r="C3032" s="104"/>
      <c r="D3032" s="52"/>
      <c r="E3032" s="52"/>
      <c r="G3032" s="52"/>
      <c r="H3032" s="104"/>
      <c r="I3032" s="10"/>
      <c r="J3032" s="114"/>
      <c r="K3032" s="114"/>
      <c r="L3032" s="33"/>
      <c r="P3032" s="8"/>
    </row>
    <row r="3033" spans="1:228" ht="11.25" customHeight="1" x14ac:dyDescent="0.2">
      <c r="B3033" s="52"/>
      <c r="C3033" s="104"/>
      <c r="D3033" s="52"/>
      <c r="E3033" s="52"/>
      <c r="G3033" s="52"/>
      <c r="H3033" s="104"/>
      <c r="I3033" s="10"/>
      <c r="J3033" s="114"/>
      <c r="K3033" s="114"/>
      <c r="L3033" s="33"/>
      <c r="P3033" s="8"/>
    </row>
    <row r="3034" spans="1:228" ht="12.75" customHeight="1" x14ac:dyDescent="0.2"/>
    <row r="3035" spans="1:228" ht="12.75" customHeight="1" x14ac:dyDescent="0.2"/>
    <row r="3036" spans="1:228" ht="12.75" customHeight="1" x14ac:dyDescent="0.2"/>
    <row r="3037" spans="1:228" ht="12.75" customHeight="1" x14ac:dyDescent="0.2"/>
    <row r="3038" spans="1:228" ht="12.75" customHeight="1" x14ac:dyDescent="0.2"/>
    <row r="3039" spans="1:228" ht="12.75" customHeight="1" x14ac:dyDescent="0.2"/>
    <row r="3040" spans="1:228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</sheetData>
  <autoFilter ref="A1:R113" xr:uid="{B733ED98-2F10-4699-98B2-12E384A3D129}"/>
  <phoneticPr fontId="2" type="noConversion"/>
  <printOptions gridLines="1"/>
  <pageMargins left="0.23622047244094491" right="0.19685039370078741" top="0.39370078740157483" bottom="0.23622047244094491" header="0" footer="0.11811023622047245"/>
  <pageSetup paperSize="9" scale="7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EMÄTILAT längelmäki</vt:lpstr>
      <vt:lpstr>'EMÄTILAT längelmäki'!Tulostusalue</vt:lpstr>
      <vt:lpstr>'EMÄTILAT längelmäki'!Tulostusotsikot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2016-04-04T16:22:28Z</dcterms:created>
  <dcterms:modified xsi:type="dcterms:W3CDTF">2023-01-18T18:38:56Z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